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tabRatio="857" firstSheet="3" activeTab="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<sst xmlns="http://schemas.openxmlformats.org/spreadsheetml/2006/main" count="413" uniqueCount="187">
  <si>
    <t>2021年部门所属单位综合预算公开报表</t>
  </si>
  <si>
    <t xml:space="preserve">                    单位名称：汉中市公安局玉河分局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</si>
  <si>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</si>
  <si>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</si>
  <si>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</si>
  <si>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</si>
  <si>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</si>
  <si>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</si>
  <si>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</si>
  <si>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</si>
  <si>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</si>
  <si>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</si>
  <si>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</si>
  <si>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</si>
  <si>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</si>
  <si>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</si>
  <si>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</si>
  <si>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</si>
  <si>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</si>
  <si>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</si>
  <si>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</si>
  <si>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无政府性收支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</si>
  <si>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</si>
  <si>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</si>
  <si>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</si>
  <si>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</si>
  <si>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</si>
  <si>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</si>
  <si>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</si>
  <si>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</si>
  <si>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</si>
  <si>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</si>
  <si>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</si>
  <si>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</si>
  <si>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</si>
  <si>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公共安全支出</t>
  </si>
  <si>
    <t xml:space="preserve">    公安</t>
  </si>
  <si>
    <t xml:space="preserve">       行政运行</t>
  </si>
  <si>
    <t xml:space="preserve">       一般行政管理事务</t>
  </si>
  <si>
    <t xml:space="preserve">       其他公安支出</t>
  </si>
  <si>
    <t>社会保障和就业支出</t>
  </si>
  <si>
    <t xml:space="preserve">    行政事业单位养老支出</t>
  </si>
  <si>
    <t xml:space="preserve">        行政单位离退休支出</t>
  </si>
  <si>
    <t xml:space="preserve">        机关事业单位基本养老保险缴费支出</t>
  </si>
  <si>
    <t>卫生健康支出</t>
  </si>
  <si>
    <t xml:space="preserve">    行政事业单位医疗</t>
  </si>
  <si>
    <t xml:space="preserve">        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</si>
  <si>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</si>
  <si>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</si>
  <si>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</si>
  <si>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</si>
  <si>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</si>
  <si>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</si>
  <si>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</si>
  <si>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50101</t>
  </si>
  <si>
    <t>工资奖金津补贴</t>
  </si>
  <si>
    <r>
      <t>　　</t>
    </r>
    <r>
      <rPr>
        <sz val="9"/>
        <rFont val="Verdana"/>
        <family val="2"/>
      </rPr>
      <t>30101</t>
    </r>
  </si>
  <si>
    <t>基本工资</t>
  </si>
  <si>
    <t>50102</t>
  </si>
  <si>
    <t>社会保障缴费</t>
  </si>
  <si>
    <t/>
  </si>
  <si>
    <r>
      <t>　　</t>
    </r>
    <r>
      <rPr>
        <sz val="9"/>
        <rFont val="Verdana"/>
        <family val="2"/>
      </rPr>
      <t>30108</t>
    </r>
  </si>
  <si>
    <t>机关事业单位基本养老保险缴费</t>
  </si>
  <si>
    <r>
      <t>　　</t>
    </r>
    <r>
      <rPr>
        <sz val="9"/>
        <rFont val="Verdana"/>
        <family val="2"/>
      </rPr>
      <t>30110</t>
    </r>
  </si>
  <si>
    <t>职工基本医疗保险缴费</t>
  </si>
  <si>
    <t>50103</t>
  </si>
  <si>
    <t>住房公积金</t>
  </si>
  <si>
    <r>
      <t>　　</t>
    </r>
    <r>
      <rPr>
        <sz val="9"/>
        <rFont val="Verdana"/>
        <family val="2"/>
      </rPr>
      <t>30113</t>
    </r>
  </si>
  <si>
    <t>50199</t>
  </si>
  <si>
    <t>其他工资福利支出</t>
  </si>
  <si>
    <r>
      <t>　　</t>
    </r>
    <r>
      <rPr>
        <sz val="9"/>
        <rFont val="Verdana"/>
        <family val="2"/>
      </rPr>
      <t>30199</t>
    </r>
  </si>
  <si>
    <t>302</t>
  </si>
  <si>
    <t>商品和服务支出</t>
  </si>
  <si>
    <t>50201</t>
  </si>
  <si>
    <t>办公经费</t>
  </si>
  <si>
    <r>
      <t>　　</t>
    </r>
    <r>
      <rPr>
        <sz val="9"/>
        <rFont val="Verdana"/>
        <family val="2"/>
      </rPr>
      <t>30201</t>
    </r>
  </si>
  <si>
    <t>办公费</t>
  </si>
  <si>
    <r>
      <t>　　</t>
    </r>
    <r>
      <rPr>
        <sz val="9"/>
        <rFont val="Verdana"/>
        <family val="2"/>
      </rPr>
      <t>30202</t>
    </r>
  </si>
  <si>
    <t>印刷费</t>
  </si>
  <si>
    <r>
      <t>　　</t>
    </r>
    <r>
      <rPr>
        <sz val="9"/>
        <rFont val="Verdana"/>
        <family val="2"/>
      </rPr>
      <t>30205</t>
    </r>
  </si>
  <si>
    <t>水费</t>
  </si>
  <si>
    <r>
      <t>　　</t>
    </r>
    <r>
      <rPr>
        <sz val="9"/>
        <rFont val="Verdana"/>
        <family val="2"/>
      </rPr>
      <t>30206</t>
    </r>
  </si>
  <si>
    <t>电费</t>
  </si>
  <si>
    <r>
      <t>　　</t>
    </r>
    <r>
      <rPr>
        <sz val="9"/>
        <rFont val="Verdana"/>
        <family val="2"/>
      </rPr>
      <t>30207</t>
    </r>
  </si>
  <si>
    <t>邮电费</t>
  </si>
  <si>
    <r>
      <t>　　</t>
    </r>
    <r>
      <rPr>
        <sz val="9"/>
        <rFont val="Verdana"/>
        <family val="2"/>
      </rPr>
      <t>30209</t>
    </r>
  </si>
  <si>
    <t>物业管理费</t>
  </si>
  <si>
    <r>
      <t>　　</t>
    </r>
    <r>
      <rPr>
        <sz val="9"/>
        <rFont val="Verdana"/>
        <family val="2"/>
      </rPr>
      <t>30211</t>
    </r>
  </si>
  <si>
    <t>差旅费</t>
  </si>
  <si>
    <t>50209</t>
  </si>
  <si>
    <t>维修（护）费</t>
  </si>
  <si>
    <r>
      <t>　　</t>
    </r>
    <r>
      <rPr>
        <sz val="9"/>
        <rFont val="Verdana"/>
        <family val="2"/>
      </rPr>
      <t>30213</t>
    </r>
  </si>
  <si>
    <r>
      <t>　　</t>
    </r>
    <r>
      <rPr>
        <sz val="9"/>
        <rFont val="Verdana"/>
        <family val="2"/>
      </rPr>
      <t>30214</t>
    </r>
  </si>
  <si>
    <t>租赁费</t>
  </si>
  <si>
    <t>50206</t>
  </si>
  <si>
    <t>公务接待费</t>
  </si>
  <si>
    <r>
      <t>　　</t>
    </r>
    <r>
      <rPr>
        <sz val="9"/>
        <rFont val="Verdana"/>
        <family val="2"/>
      </rPr>
      <t>30217</t>
    </r>
  </si>
  <si>
    <t>50205</t>
  </si>
  <si>
    <t>委托业务费</t>
  </si>
  <si>
    <r>
      <t>　　</t>
    </r>
    <r>
      <rPr>
        <sz val="9"/>
        <rFont val="Verdana"/>
        <family val="2"/>
      </rPr>
      <t>30226</t>
    </r>
  </si>
  <si>
    <t>劳务费</t>
  </si>
  <si>
    <r>
      <t>　　</t>
    </r>
    <r>
      <rPr>
        <sz val="9"/>
        <rFont val="Verdana"/>
        <family val="2"/>
      </rPr>
      <t>30228</t>
    </r>
  </si>
  <si>
    <t>工会经费</t>
  </si>
  <si>
    <t>50208</t>
  </si>
  <si>
    <t>公务用车运行维护费</t>
  </si>
  <si>
    <r>
      <t>　　</t>
    </r>
    <r>
      <rPr>
        <sz val="9"/>
        <rFont val="Verdana"/>
        <family val="2"/>
      </rPr>
      <t>30231</t>
    </r>
  </si>
  <si>
    <r>
      <t>　　</t>
    </r>
    <r>
      <rPr>
        <sz val="9"/>
        <rFont val="Verdana"/>
        <family val="2"/>
      </rPr>
      <t>30239</t>
    </r>
  </si>
  <si>
    <t>其他交通费用</t>
  </si>
  <si>
    <t>50299</t>
  </si>
  <si>
    <t>其他商品和服务支出</t>
  </si>
  <si>
    <r>
      <t>　　</t>
    </r>
    <r>
      <rPr>
        <sz val="9"/>
        <rFont val="Verdana"/>
        <family val="2"/>
      </rPr>
      <t>30299</t>
    </r>
  </si>
  <si>
    <t>303</t>
  </si>
  <si>
    <t>对个人和家庭的补助</t>
  </si>
  <si>
    <t>50905</t>
  </si>
  <si>
    <t>离退休费</t>
  </si>
  <si>
    <r>
      <t>　　</t>
    </r>
    <r>
      <rPr>
        <sz val="9"/>
        <rFont val="Verdana"/>
        <family val="2"/>
      </rPr>
      <t>30302</t>
    </r>
  </si>
  <si>
    <t>退休费</t>
  </si>
  <si>
    <t>50999</t>
  </si>
  <si>
    <t>其他对个人和家庭补助</t>
  </si>
  <si>
    <r>
      <t>　　</t>
    </r>
    <r>
      <rPr>
        <sz val="9"/>
        <rFont val="Verdana"/>
        <family val="2"/>
      </rPr>
      <t>30399</t>
    </r>
  </si>
  <si>
    <t>其他对个人和家庭的补助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</si>
  <si>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</si>
  <si>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</si>
  <si>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</si>
  <si>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</si>
  <si>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</si>
  <si>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</si>
  <si>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</si>
  <si>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</si>
  <si>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</si>
  <si>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</si>
  <si>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</si>
  <si>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</si>
  <si>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</si>
  <si>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</si>
  <si>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</si>
  <si>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</si>
  <si>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</si>
  <si>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</si>
  <si>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</si>
  <si>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</si>
  <si>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</si>
  <si>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</si>
  <si>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</si>
  <si>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</si>
  <si>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</si>
  <si>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</si>
  <si>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</si>
  <si>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</si>
  <si>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</si>
  <si>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</si>
  <si>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</si>
  <si>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</si>
  <si>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</si>
  <si>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</si>
  <si>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</si>
  <si>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</si>
  <si>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</si>
  <si>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</si>
  <si>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</si>
  <si>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</si>
  <si>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</si>
  <si>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</si>
  <si>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</si>
  <si>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</si>
  <si>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</si>
  <si>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</si>
  <si>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</si>
  <si>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</si>
  <si>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</si>
  <si>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</si>
  <si>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</si>
  <si>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</si>
  <si>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</si>
  <si>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</si>
  <si>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</si>
  <si>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</si>
  <si>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</si>
  <si>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</si>
  <si>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</si>
  <si>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</si>
  <si>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</si>
  <si>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汉中市公安局</t>
  </si>
  <si>
    <t xml:space="preserve">    汉中市公安局玉河分局</t>
  </si>
  <si>
    <t xml:space="preserve">        专用项目</t>
  </si>
  <si>
    <t xml:space="preserve">            公安网络线路租赁费</t>
  </si>
  <si>
    <t xml:space="preserve">                网络线路租赁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</si>
</sst>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0.00_ "/>
  </numFmts>
  <fonts count="52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Verdana"/>
      <family val="2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center"/>
      <protection/>
    </xf>
    <xf numFmtId="0" fontId="42" fillId="0" borderId="0" applyNumberFormat="0" applyFill="0" applyBorder="0" applyAlignment="0" applyProtection="0"/>
    <xf numFmtId="0" fontId="13" fillId="0" borderId="0">
      <alignment vertical="center"/>
      <protection/>
    </xf>
    <xf numFmtId="0" fontId="43" fillId="0" borderId="3" applyNumberFormat="0" applyFill="0" applyAlignment="0" applyProtection="0"/>
    <xf numFmtId="0" fontId="1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 topLeftCell="A4">
      <selection activeCell="A15" sqref="A15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62" t="s">
        <v>0</v>
      </c>
      <c r="B2" s="63"/>
      <c r="C2" s="63"/>
      <c r="D2" s="63"/>
    </row>
    <row r="3" ht="93.75" customHeight="1">
      <c r="A3" s="64"/>
    </row>
    <row r="4" ht="81.75" customHeight="1">
      <c r="A4" s="65" t="s">
        <v>1</v>
      </c>
    </row>
    <row r="5" ht="40.5" customHeight="1">
      <c r="A5" s="65" t="s">
        <v>2</v>
      </c>
    </row>
    <row r="6" ht="36.75" customHeight="1">
      <c r="A6" s="65" t="s">
        <v>3</v>
      </c>
    </row>
    <row r="7" ht="12.75" customHeight="1">
      <c r="A7" s="66"/>
    </row>
    <row r="8" ht="12.75" customHeight="1">
      <c r="A8" s="66"/>
    </row>
    <row r="9" ht="12.75" customHeight="1">
      <c r="A9" s="66"/>
    </row>
    <row r="10" ht="12.75" customHeight="1">
      <c r="A10" s="66"/>
    </row>
    <row r="11" ht="12.75" customHeight="1">
      <c r="A11" s="66"/>
    </row>
    <row r="12" ht="12.75" customHeight="1">
      <c r="A12" s="66"/>
    </row>
    <row r="13" ht="12.75" customHeight="1">
      <c r="A13" s="66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L3" sqref="L3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2" ht="24" customHeight="1">
      <c r="A3" s="58" t="s">
        <v>5</v>
      </c>
      <c r="B3" s="58" t="s">
        <v>6</v>
      </c>
      <c r="C3" s="58"/>
      <c r="D3" s="58"/>
      <c r="E3" s="58"/>
      <c r="F3" s="58"/>
      <c r="G3" s="58"/>
      <c r="H3" s="58"/>
      <c r="I3" s="58"/>
      <c r="J3" s="58"/>
      <c r="K3" s="59" t="s">
        <v>7</v>
      </c>
      <c r="L3" s="59" t="s">
        <v>8</v>
      </c>
    </row>
    <row r="4" spans="1:12" s="56" customFormat="1" ht="24.75" customHeight="1">
      <c r="A4" s="59" t="s">
        <v>9</v>
      </c>
      <c r="B4" s="60" t="s">
        <v>10</v>
      </c>
      <c r="C4" s="60"/>
      <c r="D4" s="60"/>
      <c r="E4" s="60"/>
      <c r="F4" s="60"/>
      <c r="G4" s="60"/>
      <c r="H4" s="60"/>
      <c r="I4" s="60"/>
      <c r="J4" s="60"/>
      <c r="K4" s="59" t="s">
        <v>11</v>
      </c>
      <c r="L4" s="59"/>
    </row>
    <row r="5" spans="1:12" s="56" customFormat="1" ht="24.75" customHeight="1">
      <c r="A5" s="59" t="s">
        <v>12</v>
      </c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59" t="s">
        <v>11</v>
      </c>
      <c r="L5" s="59"/>
    </row>
    <row r="6" spans="1:12" s="56" customFormat="1" ht="24.75" customHeight="1">
      <c r="A6" s="59" t="s">
        <v>14</v>
      </c>
      <c r="B6" s="60" t="s">
        <v>15</v>
      </c>
      <c r="C6" s="60"/>
      <c r="D6" s="60"/>
      <c r="E6" s="60"/>
      <c r="F6" s="60"/>
      <c r="G6" s="60"/>
      <c r="H6" s="60"/>
      <c r="I6" s="60"/>
      <c r="J6" s="60"/>
      <c r="K6" s="59" t="s">
        <v>11</v>
      </c>
      <c r="L6" s="59"/>
    </row>
    <row r="7" spans="1:12" s="56" customFormat="1" ht="24.75" customHeight="1">
      <c r="A7" s="59" t="s">
        <v>16</v>
      </c>
      <c r="B7" s="60" t="s">
        <v>17</v>
      </c>
      <c r="C7" s="60"/>
      <c r="D7" s="60"/>
      <c r="E7" s="60"/>
      <c r="F7" s="60"/>
      <c r="G7" s="60"/>
      <c r="H7" s="60"/>
      <c r="I7" s="60"/>
      <c r="J7" s="60"/>
      <c r="K7" s="59" t="s">
        <v>11</v>
      </c>
      <c r="L7" s="59"/>
    </row>
    <row r="8" spans="1:12" s="56" customFormat="1" ht="24.75" customHeight="1">
      <c r="A8" s="59" t="s">
        <v>18</v>
      </c>
      <c r="B8" s="60" t="s">
        <v>19</v>
      </c>
      <c r="C8" s="60"/>
      <c r="D8" s="60"/>
      <c r="E8" s="60"/>
      <c r="F8" s="60"/>
      <c r="G8" s="60"/>
      <c r="H8" s="60"/>
      <c r="I8" s="60"/>
      <c r="J8" s="60"/>
      <c r="K8" s="59" t="s">
        <v>20</v>
      </c>
      <c r="L8" s="59" t="s">
        <v>21</v>
      </c>
    </row>
    <row r="9" spans="1:21" s="56" customFormat="1" ht="24.75" customHeight="1">
      <c r="A9" s="59" t="s">
        <v>22</v>
      </c>
      <c r="B9" s="60" t="s">
        <v>23</v>
      </c>
      <c r="C9" s="60"/>
      <c r="D9" s="60"/>
      <c r="E9" s="60"/>
      <c r="F9" s="60"/>
      <c r="G9" s="60"/>
      <c r="H9" s="60"/>
      <c r="I9" s="60"/>
      <c r="J9" s="60"/>
      <c r="K9" s="59" t="s">
        <v>11</v>
      </c>
      <c r="L9" s="59"/>
      <c r="U9" s="61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22.33203125" style="49" customWidth="1"/>
    <col min="2" max="2" width="45.83203125" style="0" customWidth="1"/>
    <col min="3" max="7" width="22.5" style="0" customWidth="1"/>
    <col min="8" max="8" width="9.16015625" style="0" customWidth="1"/>
  </cols>
  <sheetData>
    <row r="1" ht="30" customHeight="1">
      <c r="A1" s="50" t="s">
        <v>9</v>
      </c>
    </row>
    <row r="2" spans="1:7" ht="28.5" customHeight="1">
      <c r="A2" s="51" t="s">
        <v>25</v>
      </c>
      <c r="B2" s="2"/>
      <c r="C2" s="2"/>
      <c r="D2" s="2"/>
      <c r="E2" s="2"/>
      <c r="F2" s="2"/>
      <c r="G2" s="2"/>
    </row>
    <row r="3" ht="22.5" customHeight="1">
      <c r="G3" s="33" t="s">
        <v>26</v>
      </c>
    </row>
    <row r="4" spans="1:7" ht="22.5" customHeight="1">
      <c r="A4" s="52" t="s">
        <v>27</v>
      </c>
      <c r="B4" s="53" t="s">
        <v>28</v>
      </c>
      <c r="C4" s="53" t="s">
        <v>29</v>
      </c>
      <c r="D4" s="53" t="s">
        <v>30</v>
      </c>
      <c r="E4" s="53" t="s">
        <v>31</v>
      </c>
      <c r="F4" s="53" t="s">
        <v>32</v>
      </c>
      <c r="G4" s="53" t="s">
        <v>33</v>
      </c>
    </row>
    <row r="5" spans="1:7" ht="18" customHeight="1">
      <c r="A5" s="54" t="s">
        <v>34</v>
      </c>
      <c r="B5" s="55" t="s">
        <v>34</v>
      </c>
      <c r="C5" s="55" t="s">
        <v>34</v>
      </c>
      <c r="D5" s="55" t="s">
        <v>34</v>
      </c>
      <c r="E5" s="55" t="s">
        <v>34</v>
      </c>
      <c r="F5" s="55" t="s">
        <v>34</v>
      </c>
      <c r="G5" s="55" t="s">
        <v>34</v>
      </c>
    </row>
    <row r="6" spans="1:7" ht="18" customHeight="1">
      <c r="A6" s="38"/>
      <c r="B6" s="39" t="s">
        <v>29</v>
      </c>
      <c r="C6" s="40">
        <f>C7+C12+C16</f>
        <v>342.10999999999996</v>
      </c>
      <c r="D6" s="40">
        <f>D7+D12+D16</f>
        <v>302.68</v>
      </c>
      <c r="E6" s="40">
        <f>E7+E12+E16</f>
        <v>32.11</v>
      </c>
      <c r="F6" s="40">
        <f>F7+F12+F16</f>
        <v>7.32</v>
      </c>
      <c r="G6" s="40"/>
    </row>
    <row r="7" spans="1:7" ht="18" customHeight="1">
      <c r="A7" s="41">
        <v>204</v>
      </c>
      <c r="B7" s="42" t="s">
        <v>35</v>
      </c>
      <c r="C7" s="37">
        <f>C8</f>
        <v>297.78999999999996</v>
      </c>
      <c r="D7" s="37">
        <v>258.36</v>
      </c>
      <c r="E7" s="37">
        <v>32.11</v>
      </c>
      <c r="F7" s="37">
        <v>7.32</v>
      </c>
      <c r="G7" s="37"/>
    </row>
    <row r="8" spans="1:7" ht="18" customHeight="1">
      <c r="A8" s="43">
        <v>20402</v>
      </c>
      <c r="B8" s="42" t="s">
        <v>36</v>
      </c>
      <c r="C8" s="37">
        <f>C9+C10+C11</f>
        <v>297.78999999999996</v>
      </c>
      <c r="D8" s="37">
        <v>258.36</v>
      </c>
      <c r="E8" s="37">
        <v>32.11</v>
      </c>
      <c r="F8" s="37">
        <v>7.32</v>
      </c>
      <c r="G8" s="37"/>
    </row>
    <row r="9" spans="1:7" ht="18" customHeight="1">
      <c r="A9" s="44">
        <v>2040201</v>
      </c>
      <c r="B9" s="42" t="s">
        <v>37</v>
      </c>
      <c r="C9" s="37">
        <v>283.07</v>
      </c>
      <c r="D9" s="37">
        <v>250.96</v>
      </c>
      <c r="E9" s="37">
        <v>32.11</v>
      </c>
      <c r="F9" s="37"/>
      <c r="G9" s="37"/>
    </row>
    <row r="10" spans="1:7" ht="18" customHeight="1">
      <c r="A10" s="44">
        <v>2040202</v>
      </c>
      <c r="B10" s="42" t="s">
        <v>38</v>
      </c>
      <c r="C10" s="37">
        <v>7.4</v>
      </c>
      <c r="D10" s="37">
        <v>7.4</v>
      </c>
      <c r="E10" s="37"/>
      <c r="F10" s="37"/>
      <c r="G10" s="37"/>
    </row>
    <row r="11" spans="1:7" ht="18" customHeight="1">
      <c r="A11" s="44">
        <v>2040299</v>
      </c>
      <c r="B11" s="42" t="s">
        <v>39</v>
      </c>
      <c r="C11" s="37">
        <v>7.32</v>
      </c>
      <c r="D11" s="37">
        <v>0</v>
      </c>
      <c r="E11" s="37"/>
      <c r="F11" s="37">
        <v>7.32</v>
      </c>
      <c r="G11" s="37"/>
    </row>
    <row r="12" spans="1:7" ht="18" customHeight="1">
      <c r="A12" s="41">
        <v>208</v>
      </c>
      <c r="B12" s="42" t="s">
        <v>40</v>
      </c>
      <c r="C12" s="37">
        <v>32.25</v>
      </c>
      <c r="D12" s="45">
        <v>32.25</v>
      </c>
      <c r="E12" s="37"/>
      <c r="F12" s="37"/>
      <c r="G12" s="37"/>
    </row>
    <row r="13" spans="1:7" ht="18" customHeight="1">
      <c r="A13" s="43">
        <v>20805</v>
      </c>
      <c r="B13" s="42" t="s">
        <v>41</v>
      </c>
      <c r="C13" s="37">
        <v>32.5</v>
      </c>
      <c r="D13" s="37">
        <v>32.5</v>
      </c>
      <c r="E13" s="37"/>
      <c r="F13" s="37"/>
      <c r="G13" s="37"/>
    </row>
    <row r="14" spans="1:7" ht="18" customHeight="1">
      <c r="A14" s="44">
        <v>2080501</v>
      </c>
      <c r="B14" s="42" t="s">
        <v>42</v>
      </c>
      <c r="C14" s="37">
        <v>1.31</v>
      </c>
      <c r="D14" s="37">
        <v>1.31</v>
      </c>
      <c r="E14" s="37"/>
      <c r="F14" s="37"/>
      <c r="G14" s="37"/>
    </row>
    <row r="15" spans="1:7" ht="18" customHeight="1">
      <c r="A15" s="44">
        <v>2080505</v>
      </c>
      <c r="B15" s="42" t="s">
        <v>43</v>
      </c>
      <c r="C15" s="37">
        <v>30.94</v>
      </c>
      <c r="D15" s="37">
        <v>30.94</v>
      </c>
      <c r="E15" s="37"/>
      <c r="F15" s="37"/>
      <c r="G15" s="37"/>
    </row>
    <row r="16" spans="1:7" ht="18" customHeight="1">
      <c r="A16" s="41">
        <v>210</v>
      </c>
      <c r="B16" s="42" t="s">
        <v>44</v>
      </c>
      <c r="C16" s="37">
        <v>12.07</v>
      </c>
      <c r="D16" s="37">
        <v>12.07</v>
      </c>
      <c r="E16" s="37"/>
      <c r="F16" s="37"/>
      <c r="G16" s="37"/>
    </row>
    <row r="17" spans="1:7" ht="18" customHeight="1">
      <c r="A17" s="43">
        <v>21011</v>
      </c>
      <c r="B17" s="42" t="s">
        <v>45</v>
      </c>
      <c r="C17" s="37">
        <v>12.07</v>
      </c>
      <c r="D17" s="37">
        <v>12.07</v>
      </c>
      <c r="E17" s="37"/>
      <c r="F17" s="37"/>
      <c r="G17" s="37"/>
    </row>
    <row r="18" spans="1:7" ht="18" customHeight="1">
      <c r="A18" s="44">
        <v>2101101</v>
      </c>
      <c r="B18" s="42" t="s">
        <v>46</v>
      </c>
      <c r="C18" s="37">
        <v>12.07</v>
      </c>
      <c r="D18" s="37">
        <v>12.07</v>
      </c>
      <c r="E18" s="37"/>
      <c r="F18" s="37"/>
      <c r="G18" s="37"/>
    </row>
    <row r="19" spans="1:7" ht="18" customHeight="1">
      <c r="A19" s="44"/>
      <c r="B19" s="37"/>
      <c r="C19" s="37"/>
      <c r="D19" s="37"/>
      <c r="E19" s="37"/>
      <c r="F19" s="37"/>
      <c r="G19" s="37"/>
    </row>
    <row r="20" spans="1:2" ht="12.75" customHeight="1">
      <c r="A20" s="50"/>
      <c r="B20" s="1"/>
    </row>
    <row r="21" ht="12.75" customHeight="1">
      <c r="B21" s="1"/>
    </row>
    <row r="22" ht="12.75" customHeight="1">
      <c r="B22" s="1"/>
    </row>
    <row r="23" ht="12.75" customHeight="1">
      <c r="B23" s="1"/>
    </row>
    <row r="24" ht="12.75" customHeight="1">
      <c r="B24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1" width="19" style="0" customWidth="1"/>
    <col min="2" max="2" width="29.5" style="0" customWidth="1"/>
    <col min="3" max="3" width="16.16015625" style="0" hidden="1" customWidth="1"/>
    <col min="4" max="4" width="23.66015625" style="0" hidden="1" customWidth="1"/>
    <col min="5" max="5" width="15.5" style="0" customWidth="1"/>
    <col min="6" max="6" width="17.33203125" style="0" customWidth="1"/>
    <col min="7" max="7" width="16.16015625" style="0" customWidth="1"/>
    <col min="8" max="8" width="18.66015625" style="0" customWidth="1"/>
    <col min="9" max="9" width="21.33203125" style="0" customWidth="1"/>
    <col min="10" max="10" width="9.16015625" style="0" customWidth="1"/>
  </cols>
  <sheetData>
    <row r="1" ht="30" customHeight="1">
      <c r="A1" s="31" t="s">
        <v>12</v>
      </c>
    </row>
    <row r="2" spans="1:9" ht="28.5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</row>
    <row r="3" ht="22.5" customHeight="1">
      <c r="I3" s="33" t="s">
        <v>26</v>
      </c>
    </row>
    <row r="4" spans="1:9" s="46" customFormat="1" ht="22.5" customHeight="1">
      <c r="A4" s="47" t="s">
        <v>48</v>
      </c>
      <c r="B4" s="47" t="s">
        <v>49</v>
      </c>
      <c r="C4" s="47" t="s">
        <v>50</v>
      </c>
      <c r="D4" s="47" t="s">
        <v>51</v>
      </c>
      <c r="E4" s="47" t="s">
        <v>29</v>
      </c>
      <c r="F4" s="47" t="s">
        <v>30</v>
      </c>
      <c r="G4" s="47" t="s">
        <v>31</v>
      </c>
      <c r="H4" s="47" t="s">
        <v>32</v>
      </c>
      <c r="I4" s="47" t="s">
        <v>33</v>
      </c>
    </row>
    <row r="5" spans="1:9" s="46" customFormat="1" ht="15.75" customHeight="1">
      <c r="A5" s="48" t="s">
        <v>34</v>
      </c>
      <c r="B5" s="48" t="s">
        <v>34</v>
      </c>
      <c r="C5" s="48" t="s">
        <v>34</v>
      </c>
      <c r="D5" s="48" t="s">
        <v>34</v>
      </c>
      <c r="E5" s="48" t="s">
        <v>34</v>
      </c>
      <c r="F5" s="48" t="s">
        <v>34</v>
      </c>
      <c r="G5" s="48" t="s">
        <v>34</v>
      </c>
      <c r="H5" s="48" t="s">
        <v>34</v>
      </c>
      <c r="I5" s="48" t="s">
        <v>34</v>
      </c>
    </row>
    <row r="6" spans="1:9" s="46" customFormat="1" ht="12.75" customHeight="1">
      <c r="A6" s="34"/>
      <c r="B6" s="35" t="s">
        <v>29</v>
      </c>
      <c r="C6" s="34"/>
      <c r="D6" s="34"/>
      <c r="E6" s="36">
        <f>E7+E13+E29</f>
        <v>342.11</v>
      </c>
      <c r="F6" s="36">
        <f>F7+F13+F29</f>
        <v>302.68</v>
      </c>
      <c r="G6" s="36">
        <f>G7+G13+G29</f>
        <v>32.11</v>
      </c>
      <c r="H6" s="36">
        <f>H7+H13+H29</f>
        <v>7.32</v>
      </c>
      <c r="I6" s="34"/>
    </row>
    <row r="7" spans="1:9" s="46" customFormat="1" ht="12.75" customHeight="1">
      <c r="A7" s="34" t="s">
        <v>52</v>
      </c>
      <c r="B7" s="35" t="s">
        <v>53</v>
      </c>
      <c r="C7" s="34" t="s">
        <v>54</v>
      </c>
      <c r="D7" s="35" t="s">
        <v>55</v>
      </c>
      <c r="E7" s="36">
        <f>E8+E9+E10+E11+E12</f>
        <v>296.27</v>
      </c>
      <c r="F7" s="36">
        <f>F8+F9+F10+F11+F12</f>
        <v>296.27</v>
      </c>
      <c r="G7" s="36">
        <f>G8+G9+G10+G11+G12</f>
        <v>0</v>
      </c>
      <c r="H7" s="36">
        <f>H8+H9+H10+H11+H12</f>
        <v>0</v>
      </c>
      <c r="I7" s="34"/>
    </row>
    <row r="8" spans="1:9" s="46" customFormat="1" ht="12.75" customHeight="1">
      <c r="A8" s="35" t="s">
        <v>56</v>
      </c>
      <c r="B8" s="35" t="s">
        <v>57</v>
      </c>
      <c r="C8" s="34" t="s">
        <v>58</v>
      </c>
      <c r="D8" s="35" t="s">
        <v>59</v>
      </c>
      <c r="E8" s="36">
        <v>223.21</v>
      </c>
      <c r="F8" s="36">
        <v>223.21</v>
      </c>
      <c r="G8" s="36">
        <v>0</v>
      </c>
      <c r="H8" s="36">
        <v>0</v>
      </c>
      <c r="I8" s="34" t="s">
        <v>60</v>
      </c>
    </row>
    <row r="9" spans="1:9" s="46" customFormat="1" ht="12.75" customHeight="1">
      <c r="A9" s="35" t="s">
        <v>61</v>
      </c>
      <c r="B9" s="35" t="s">
        <v>62</v>
      </c>
      <c r="C9" s="34" t="s">
        <v>58</v>
      </c>
      <c r="D9" s="35" t="s">
        <v>59</v>
      </c>
      <c r="E9" s="36">
        <v>30.94</v>
      </c>
      <c r="F9" s="36">
        <v>30.94</v>
      </c>
      <c r="G9" s="36">
        <v>0</v>
      </c>
      <c r="H9" s="36">
        <v>0</v>
      </c>
      <c r="I9" s="34" t="s">
        <v>60</v>
      </c>
    </row>
    <row r="10" spans="1:9" s="46" customFormat="1" ht="12.75" customHeight="1">
      <c r="A10" s="35" t="s">
        <v>63</v>
      </c>
      <c r="B10" s="35" t="s">
        <v>64</v>
      </c>
      <c r="C10" s="34" t="s">
        <v>65</v>
      </c>
      <c r="D10" s="35" t="s">
        <v>66</v>
      </c>
      <c r="E10" s="36">
        <v>12.07</v>
      </c>
      <c r="F10" s="36">
        <v>12.07</v>
      </c>
      <c r="G10" s="36">
        <v>0</v>
      </c>
      <c r="H10" s="36">
        <v>0</v>
      </c>
      <c r="I10" s="34" t="s">
        <v>60</v>
      </c>
    </row>
    <row r="11" spans="1:9" s="46" customFormat="1" ht="12.75" customHeight="1">
      <c r="A11" s="35" t="s">
        <v>67</v>
      </c>
      <c r="B11" s="35" t="s">
        <v>66</v>
      </c>
      <c r="C11" s="34" t="s">
        <v>68</v>
      </c>
      <c r="D11" s="35" t="s">
        <v>69</v>
      </c>
      <c r="E11" s="36">
        <v>22.28</v>
      </c>
      <c r="F11" s="36">
        <v>22.28</v>
      </c>
      <c r="G11" s="36">
        <v>0</v>
      </c>
      <c r="H11" s="36">
        <v>0</v>
      </c>
      <c r="I11" s="34" t="s">
        <v>60</v>
      </c>
    </row>
    <row r="12" spans="1:9" s="46" customFormat="1" ht="12.75" customHeight="1">
      <c r="A12" s="35" t="s">
        <v>70</v>
      </c>
      <c r="B12" s="35" t="s">
        <v>69</v>
      </c>
      <c r="C12" s="34"/>
      <c r="D12" s="34"/>
      <c r="E12" s="36">
        <v>7.77</v>
      </c>
      <c r="F12" s="36">
        <v>7.77</v>
      </c>
      <c r="G12" s="36">
        <v>0</v>
      </c>
      <c r="H12" s="36">
        <v>0</v>
      </c>
      <c r="I12" s="34" t="s">
        <v>60</v>
      </c>
    </row>
    <row r="13" spans="1:9" s="46" customFormat="1" ht="12.75" customHeight="1">
      <c r="A13" s="34" t="s">
        <v>71</v>
      </c>
      <c r="B13" s="35" t="s">
        <v>72</v>
      </c>
      <c r="C13" s="34" t="s">
        <v>73</v>
      </c>
      <c r="D13" s="35" t="s">
        <v>74</v>
      </c>
      <c r="E13" s="36">
        <f>E14+E15+E16+E17+E18+E19+E20+E21+E22+E23+E24+E25+E26+E27+E28</f>
        <v>39.43</v>
      </c>
      <c r="F13" s="36">
        <f>F14+F15+F16+F17+F18+F19+F20+F21+F22+F23+F24+F25+F26+F27+F28</f>
        <v>0</v>
      </c>
      <c r="G13" s="36">
        <f>G14+G15+G16+G17+G18+G19+G20+G21+G22+G23+G24+G25+G26+G27+G28</f>
        <v>32.11</v>
      </c>
      <c r="H13" s="36">
        <f>H14+H15+H16+H17+H18+H19+H20+H21+H22+H23+H24+H25+H26+H27+H28</f>
        <v>7.32</v>
      </c>
      <c r="I13" s="34"/>
    </row>
    <row r="14" spans="1:9" s="46" customFormat="1" ht="12.75" customHeight="1">
      <c r="A14" s="35" t="s">
        <v>75</v>
      </c>
      <c r="B14" s="35" t="s">
        <v>76</v>
      </c>
      <c r="C14" s="34">
        <v>50201</v>
      </c>
      <c r="D14" s="35" t="s">
        <v>74</v>
      </c>
      <c r="E14" s="36">
        <v>1.6</v>
      </c>
      <c r="F14" s="36">
        <v>0</v>
      </c>
      <c r="G14" s="36">
        <v>1.6</v>
      </c>
      <c r="H14" s="36">
        <v>0</v>
      </c>
      <c r="I14" s="34" t="s">
        <v>60</v>
      </c>
    </row>
    <row r="15" spans="1:9" s="46" customFormat="1" ht="12.75" customHeight="1">
      <c r="A15" s="35" t="s">
        <v>77</v>
      </c>
      <c r="B15" s="35" t="s">
        <v>78</v>
      </c>
      <c r="C15" s="34" t="s">
        <v>73</v>
      </c>
      <c r="D15" s="35" t="s">
        <v>74</v>
      </c>
      <c r="E15" s="36">
        <v>0.43</v>
      </c>
      <c r="F15" s="36">
        <v>0</v>
      </c>
      <c r="G15" s="36">
        <v>0.43</v>
      </c>
      <c r="H15" s="36">
        <v>0</v>
      </c>
      <c r="I15" s="34" t="s">
        <v>60</v>
      </c>
    </row>
    <row r="16" spans="1:9" s="46" customFormat="1" ht="12.75" customHeight="1">
      <c r="A16" s="35" t="s">
        <v>79</v>
      </c>
      <c r="B16" s="35" t="s">
        <v>80</v>
      </c>
      <c r="C16" s="34" t="s">
        <v>73</v>
      </c>
      <c r="D16" s="35" t="s">
        <v>74</v>
      </c>
      <c r="E16" s="36">
        <v>0.16</v>
      </c>
      <c r="F16" s="36">
        <v>0</v>
      </c>
      <c r="G16" s="36">
        <v>0.16</v>
      </c>
      <c r="H16" s="36">
        <v>0</v>
      </c>
      <c r="I16" s="34" t="s">
        <v>60</v>
      </c>
    </row>
    <row r="17" spans="1:9" s="46" customFormat="1" ht="12.75" customHeight="1">
      <c r="A17" s="35" t="s">
        <v>81</v>
      </c>
      <c r="B17" s="35" t="s">
        <v>82</v>
      </c>
      <c r="C17" s="34" t="s">
        <v>73</v>
      </c>
      <c r="D17" s="35" t="s">
        <v>74</v>
      </c>
      <c r="E17" s="36">
        <v>0.4</v>
      </c>
      <c r="F17" s="36">
        <v>0</v>
      </c>
      <c r="G17" s="36">
        <v>0.4</v>
      </c>
      <c r="H17" s="36">
        <v>0</v>
      </c>
      <c r="I17" s="34" t="s">
        <v>60</v>
      </c>
    </row>
    <row r="18" spans="1:9" s="46" customFormat="1" ht="12.75" customHeight="1">
      <c r="A18" s="35" t="s">
        <v>83</v>
      </c>
      <c r="B18" s="35" t="s">
        <v>84</v>
      </c>
      <c r="C18" s="34" t="s">
        <v>73</v>
      </c>
      <c r="D18" s="35" t="s">
        <v>74</v>
      </c>
      <c r="E18" s="36">
        <v>0.4</v>
      </c>
      <c r="F18" s="36">
        <v>0</v>
      </c>
      <c r="G18" s="36">
        <v>0.4</v>
      </c>
      <c r="H18" s="36">
        <v>0</v>
      </c>
      <c r="I18" s="34" t="s">
        <v>60</v>
      </c>
    </row>
    <row r="19" spans="1:9" s="46" customFormat="1" ht="12.75" customHeight="1">
      <c r="A19" s="35" t="s">
        <v>85</v>
      </c>
      <c r="B19" s="35" t="s">
        <v>86</v>
      </c>
      <c r="C19" s="34" t="s">
        <v>73</v>
      </c>
      <c r="D19" s="35" t="s">
        <v>74</v>
      </c>
      <c r="E19" s="36">
        <v>0.08</v>
      </c>
      <c r="F19" s="36">
        <v>0</v>
      </c>
      <c r="G19" s="36">
        <v>0.08</v>
      </c>
      <c r="H19" s="36">
        <v>0</v>
      </c>
      <c r="I19" s="34" t="s">
        <v>60</v>
      </c>
    </row>
    <row r="20" spans="1:9" s="46" customFormat="1" ht="12.75" customHeight="1">
      <c r="A20" s="35" t="s">
        <v>87</v>
      </c>
      <c r="B20" s="35" t="s">
        <v>88</v>
      </c>
      <c r="C20" s="34" t="s">
        <v>89</v>
      </c>
      <c r="D20" s="35" t="s">
        <v>90</v>
      </c>
      <c r="E20" s="36">
        <v>3.2</v>
      </c>
      <c r="F20" s="36">
        <v>0</v>
      </c>
      <c r="G20" s="36">
        <v>3.2</v>
      </c>
      <c r="H20" s="36">
        <v>0</v>
      </c>
      <c r="I20" s="34" t="s">
        <v>60</v>
      </c>
    </row>
    <row r="21" spans="1:9" s="46" customFormat="1" ht="12.75" customHeight="1">
      <c r="A21" s="35" t="s">
        <v>91</v>
      </c>
      <c r="B21" s="35" t="s">
        <v>90</v>
      </c>
      <c r="C21" s="34" t="s">
        <v>73</v>
      </c>
      <c r="D21" s="35" t="s">
        <v>74</v>
      </c>
      <c r="E21" s="36">
        <v>0.64</v>
      </c>
      <c r="F21" s="36">
        <v>0</v>
      </c>
      <c r="G21" s="36">
        <v>0.64</v>
      </c>
      <c r="H21" s="36">
        <v>0</v>
      </c>
      <c r="I21" s="34" t="s">
        <v>60</v>
      </c>
    </row>
    <row r="22" spans="1:9" s="46" customFormat="1" ht="12.75" customHeight="1">
      <c r="A22" s="35" t="s">
        <v>92</v>
      </c>
      <c r="B22" s="35" t="s">
        <v>93</v>
      </c>
      <c r="C22" s="34" t="s">
        <v>94</v>
      </c>
      <c r="D22" s="35" t="s">
        <v>95</v>
      </c>
      <c r="E22" s="36">
        <v>7.32</v>
      </c>
      <c r="F22" s="36">
        <v>0</v>
      </c>
      <c r="G22" s="36">
        <v>0</v>
      </c>
      <c r="H22" s="36">
        <v>7.32</v>
      </c>
      <c r="I22" s="34" t="s">
        <v>60</v>
      </c>
    </row>
    <row r="23" spans="1:9" s="46" customFormat="1" ht="12.75" customHeight="1">
      <c r="A23" s="35" t="s">
        <v>96</v>
      </c>
      <c r="B23" s="35" t="s">
        <v>95</v>
      </c>
      <c r="C23" s="34" t="s">
        <v>97</v>
      </c>
      <c r="D23" s="35" t="s">
        <v>98</v>
      </c>
      <c r="E23" s="36">
        <v>0.4</v>
      </c>
      <c r="F23" s="36">
        <v>0</v>
      </c>
      <c r="G23" s="36">
        <v>0.4</v>
      </c>
      <c r="H23" s="36">
        <v>0</v>
      </c>
      <c r="I23" s="34" t="s">
        <v>60</v>
      </c>
    </row>
    <row r="24" spans="1:9" s="46" customFormat="1" ht="12.75" customHeight="1">
      <c r="A24" s="35" t="s">
        <v>99</v>
      </c>
      <c r="B24" s="35" t="s">
        <v>100</v>
      </c>
      <c r="C24" s="34" t="s">
        <v>73</v>
      </c>
      <c r="D24" s="35" t="s">
        <v>74</v>
      </c>
      <c r="E24" s="36">
        <v>6.48</v>
      </c>
      <c r="F24" s="36">
        <v>0</v>
      </c>
      <c r="G24" s="36">
        <v>6.48</v>
      </c>
      <c r="H24" s="36">
        <v>0</v>
      </c>
      <c r="I24" s="34" t="s">
        <v>60</v>
      </c>
    </row>
    <row r="25" spans="1:9" s="46" customFormat="1" ht="12.75" customHeight="1">
      <c r="A25" s="35" t="s">
        <v>101</v>
      </c>
      <c r="B25" s="35" t="s">
        <v>102</v>
      </c>
      <c r="C25" s="34" t="s">
        <v>103</v>
      </c>
      <c r="D25" s="35" t="s">
        <v>104</v>
      </c>
      <c r="E25" s="36">
        <v>2.4</v>
      </c>
      <c r="F25" s="36">
        <v>0</v>
      </c>
      <c r="G25" s="36">
        <v>2.4</v>
      </c>
      <c r="H25" s="36">
        <v>0</v>
      </c>
      <c r="I25" s="34" t="s">
        <v>60</v>
      </c>
    </row>
    <row r="26" spans="1:9" s="46" customFormat="1" ht="12.75" customHeight="1">
      <c r="A26" s="35" t="s">
        <v>105</v>
      </c>
      <c r="B26" s="35" t="s">
        <v>104</v>
      </c>
      <c r="C26" s="34" t="s">
        <v>73</v>
      </c>
      <c r="D26" s="35" t="s">
        <v>74</v>
      </c>
      <c r="E26" s="36">
        <v>4</v>
      </c>
      <c r="F26" s="36">
        <v>0</v>
      </c>
      <c r="G26" s="36">
        <v>4</v>
      </c>
      <c r="H26" s="36">
        <v>0</v>
      </c>
      <c r="I26" s="34" t="s">
        <v>60</v>
      </c>
    </row>
    <row r="27" spans="1:9" s="46" customFormat="1" ht="12.75" customHeight="1">
      <c r="A27" s="35" t="s">
        <v>106</v>
      </c>
      <c r="B27" s="35" t="s">
        <v>107</v>
      </c>
      <c r="C27" s="34" t="s">
        <v>108</v>
      </c>
      <c r="D27" s="35" t="s">
        <v>109</v>
      </c>
      <c r="E27" s="36">
        <v>11.52</v>
      </c>
      <c r="F27" s="36">
        <v>0</v>
      </c>
      <c r="G27" s="36">
        <v>11.52</v>
      </c>
      <c r="H27" s="36">
        <v>0</v>
      </c>
      <c r="I27" s="34" t="s">
        <v>60</v>
      </c>
    </row>
    <row r="28" spans="1:9" s="46" customFormat="1" ht="12.75" customHeight="1">
      <c r="A28" s="35" t="s">
        <v>110</v>
      </c>
      <c r="B28" s="35" t="s">
        <v>109</v>
      </c>
      <c r="C28" s="34"/>
      <c r="D28" s="34"/>
      <c r="E28" s="36">
        <v>0.4</v>
      </c>
      <c r="F28" s="36">
        <v>0</v>
      </c>
      <c r="G28" s="36">
        <v>0.4</v>
      </c>
      <c r="H28" s="36">
        <v>0</v>
      </c>
      <c r="I28" s="34" t="s">
        <v>60</v>
      </c>
    </row>
    <row r="29" spans="1:9" s="46" customFormat="1" ht="12.75" customHeight="1">
      <c r="A29" s="34" t="s">
        <v>111</v>
      </c>
      <c r="B29" s="35" t="s">
        <v>112</v>
      </c>
      <c r="C29" s="34" t="s">
        <v>113</v>
      </c>
      <c r="D29" s="35" t="s">
        <v>114</v>
      </c>
      <c r="E29" s="36">
        <f>E30+E31</f>
        <v>6.41</v>
      </c>
      <c r="F29" s="36">
        <f>F30+F31</f>
        <v>6.41</v>
      </c>
      <c r="G29" s="36"/>
      <c r="H29" s="36">
        <f>H30+H31</f>
        <v>0</v>
      </c>
      <c r="I29" s="34"/>
    </row>
    <row r="30" spans="1:9" s="46" customFormat="1" ht="12.75" customHeight="1">
      <c r="A30" s="35" t="s">
        <v>115</v>
      </c>
      <c r="B30" s="35" t="s">
        <v>116</v>
      </c>
      <c r="C30" s="34" t="s">
        <v>117</v>
      </c>
      <c r="D30" s="35" t="s">
        <v>118</v>
      </c>
      <c r="E30" s="36">
        <v>1.31</v>
      </c>
      <c r="F30" s="36">
        <v>1.31</v>
      </c>
      <c r="G30" s="36"/>
      <c r="H30" s="36">
        <v>0</v>
      </c>
      <c r="I30" s="34" t="s">
        <v>60</v>
      </c>
    </row>
    <row r="31" spans="1:9" s="46" customFormat="1" ht="12.75" customHeight="1">
      <c r="A31" s="35" t="s">
        <v>119</v>
      </c>
      <c r="B31" s="35" t="s">
        <v>120</v>
      </c>
      <c r="C31" s="37"/>
      <c r="D31" s="37"/>
      <c r="E31" s="36">
        <v>5.1</v>
      </c>
      <c r="F31" s="36">
        <v>5.1</v>
      </c>
      <c r="G31" s="36"/>
      <c r="H31" s="36">
        <v>0</v>
      </c>
      <c r="I31" s="34" t="s">
        <v>60</v>
      </c>
    </row>
    <row r="32" spans="1:9" s="46" customFormat="1" ht="12.75" customHeight="1">
      <c r="A32" s="37"/>
      <c r="B32" s="37"/>
      <c r="C32" s="37"/>
      <c r="D32" s="37"/>
      <c r="E32" s="37"/>
      <c r="F32" s="37"/>
      <c r="G32" s="37"/>
      <c r="H32" s="37"/>
      <c r="I32" s="37"/>
    </row>
    <row r="33" spans="1:4" ht="12.75" customHeight="1">
      <c r="A33" s="1"/>
      <c r="B33" s="1"/>
      <c r="C33" s="1"/>
      <c r="D33" s="1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2:4" ht="12.75" customHeight="1">
      <c r="B36" s="1"/>
      <c r="C36" s="1"/>
      <c r="D36" s="1"/>
    </row>
    <row r="37" spans="2:4" ht="12.75" customHeight="1">
      <c r="B37" s="1"/>
      <c r="C37" s="1"/>
      <c r="D37" s="1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H18" sqref="H18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31" t="s">
        <v>14</v>
      </c>
    </row>
    <row r="2" spans="1:6" ht="28.5" customHeight="1">
      <c r="A2" s="32" t="s">
        <v>121</v>
      </c>
      <c r="B2" s="32"/>
      <c r="C2" s="32"/>
      <c r="D2" s="32"/>
      <c r="E2" s="32"/>
      <c r="F2" s="32"/>
    </row>
    <row r="3" ht="22.5" customHeight="1">
      <c r="F3" s="33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</row>
    <row r="6" spans="1:6" ht="12.75" customHeight="1">
      <c r="A6" s="38"/>
      <c r="B6" s="39" t="s">
        <v>29</v>
      </c>
      <c r="C6" s="40">
        <f>C7+C12+C16</f>
        <v>334.78999999999996</v>
      </c>
      <c r="D6" s="40">
        <f>D7+D12+D16</f>
        <v>302.68</v>
      </c>
      <c r="E6" s="40">
        <f>E7+E12+E16</f>
        <v>32.11</v>
      </c>
      <c r="F6" s="6"/>
    </row>
    <row r="7" spans="1:6" ht="12.75" customHeight="1">
      <c r="A7" s="41">
        <v>204</v>
      </c>
      <c r="B7" s="42" t="s">
        <v>35</v>
      </c>
      <c r="C7" s="37">
        <f>C8</f>
        <v>290.46999999999997</v>
      </c>
      <c r="D7" s="37">
        <v>258.36</v>
      </c>
      <c r="E7" s="37">
        <v>32.11</v>
      </c>
      <c r="F7" s="6"/>
    </row>
    <row r="8" spans="1:6" ht="12.75" customHeight="1">
      <c r="A8" s="43">
        <v>20402</v>
      </c>
      <c r="B8" s="42" t="s">
        <v>36</v>
      </c>
      <c r="C8" s="37">
        <f>C9+C10+C11</f>
        <v>290.46999999999997</v>
      </c>
      <c r="D8" s="37">
        <v>258.36</v>
      </c>
      <c r="E8" s="37">
        <v>32.11</v>
      </c>
      <c r="F8" s="6"/>
    </row>
    <row r="9" spans="1:6" ht="12.75" customHeight="1">
      <c r="A9" s="44">
        <v>2040201</v>
      </c>
      <c r="B9" s="42" t="s">
        <v>37</v>
      </c>
      <c r="C9" s="37">
        <v>283.07</v>
      </c>
      <c r="D9" s="37">
        <v>250.96</v>
      </c>
      <c r="E9" s="37">
        <v>32.11</v>
      </c>
      <c r="F9" s="6"/>
    </row>
    <row r="10" spans="1:6" ht="12.75" customHeight="1">
      <c r="A10" s="44">
        <v>2040202</v>
      </c>
      <c r="B10" s="42" t="s">
        <v>38</v>
      </c>
      <c r="C10" s="37">
        <v>7.4</v>
      </c>
      <c r="D10" s="37">
        <v>7.4</v>
      </c>
      <c r="E10" s="37"/>
      <c r="F10" s="6"/>
    </row>
    <row r="11" spans="1:6" ht="12.75" customHeight="1">
      <c r="A11" s="44">
        <v>2040299</v>
      </c>
      <c r="B11" s="42" t="s">
        <v>39</v>
      </c>
      <c r="C11" s="37"/>
      <c r="D11" s="37">
        <v>0</v>
      </c>
      <c r="E11" s="37"/>
      <c r="F11" s="6"/>
    </row>
    <row r="12" spans="1:6" ht="12.75" customHeight="1">
      <c r="A12" s="41">
        <v>208</v>
      </c>
      <c r="B12" s="42" t="s">
        <v>40</v>
      </c>
      <c r="C12" s="37">
        <v>32.25</v>
      </c>
      <c r="D12" s="45">
        <v>32.25</v>
      </c>
      <c r="E12" s="37"/>
      <c r="F12" s="6"/>
    </row>
    <row r="13" spans="1:6" ht="12.75" customHeight="1">
      <c r="A13" s="43">
        <v>20805</v>
      </c>
      <c r="B13" s="42" t="s">
        <v>41</v>
      </c>
      <c r="C13" s="37">
        <v>32.5</v>
      </c>
      <c r="D13" s="37">
        <v>32.5</v>
      </c>
      <c r="E13" s="37"/>
      <c r="F13" s="27"/>
    </row>
    <row r="14" spans="1:6" ht="12.75" customHeight="1">
      <c r="A14" s="44">
        <v>2080501</v>
      </c>
      <c r="B14" s="42" t="s">
        <v>42</v>
      </c>
      <c r="C14" s="37">
        <v>1.31</v>
      </c>
      <c r="D14" s="37">
        <v>1.31</v>
      </c>
      <c r="E14" s="37"/>
      <c r="F14" s="27"/>
    </row>
    <row r="15" spans="1:6" ht="12.75" customHeight="1">
      <c r="A15" s="44">
        <v>2080505</v>
      </c>
      <c r="B15" s="42" t="s">
        <v>43</v>
      </c>
      <c r="C15" s="37">
        <v>30.94</v>
      </c>
      <c r="D15" s="37">
        <v>30.94</v>
      </c>
      <c r="E15" s="37"/>
      <c r="F15" s="27"/>
    </row>
    <row r="16" spans="1:6" ht="12.75" customHeight="1">
      <c r="A16" s="41">
        <v>210</v>
      </c>
      <c r="B16" s="42" t="s">
        <v>44</v>
      </c>
      <c r="C16" s="37">
        <v>12.07</v>
      </c>
      <c r="D16" s="37">
        <v>12.07</v>
      </c>
      <c r="E16" s="37"/>
      <c r="F16" s="27"/>
    </row>
    <row r="17" spans="1:6" ht="12.75" customHeight="1">
      <c r="A17" s="43">
        <v>21011</v>
      </c>
      <c r="B17" s="42" t="s">
        <v>45</v>
      </c>
      <c r="C17" s="37">
        <v>12.07</v>
      </c>
      <c r="D17" s="37">
        <v>12.07</v>
      </c>
      <c r="E17" s="37"/>
      <c r="F17" s="27"/>
    </row>
    <row r="18" spans="1:6" ht="12.75" customHeight="1">
      <c r="A18" s="44">
        <v>2101101</v>
      </c>
      <c r="B18" s="42" t="s">
        <v>46</v>
      </c>
      <c r="C18" s="37">
        <v>12.07</v>
      </c>
      <c r="D18" s="37">
        <v>12.07</v>
      </c>
      <c r="E18" s="37"/>
      <c r="F18" s="27"/>
    </row>
    <row r="19" spans="1:6" ht="12.75" customHeight="1">
      <c r="A19" s="44"/>
      <c r="B19" s="37"/>
      <c r="C19" s="37"/>
      <c r="D19" s="37"/>
      <c r="E19" s="37"/>
      <c r="F19" s="27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I9" sqref="I9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31" t="s">
        <v>16</v>
      </c>
    </row>
    <row r="2" spans="1:8" ht="28.5" customHeight="1">
      <c r="A2" s="32" t="s">
        <v>122</v>
      </c>
      <c r="B2" s="32"/>
      <c r="C2" s="32"/>
      <c r="D2" s="32"/>
      <c r="E2" s="32"/>
      <c r="F2" s="32"/>
      <c r="G2" s="32"/>
      <c r="H2" s="32"/>
    </row>
    <row r="3" ht="22.5" customHeight="1">
      <c r="H3" s="33" t="s">
        <v>26</v>
      </c>
    </row>
    <row r="4" spans="1:8" ht="22.5" customHeight="1">
      <c r="A4" s="3" t="s">
        <v>48</v>
      </c>
      <c r="B4" s="3" t="s">
        <v>49</v>
      </c>
      <c r="C4" s="3" t="s">
        <v>50</v>
      </c>
      <c r="D4" s="3" t="s">
        <v>51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</row>
    <row r="6" spans="1:8" ht="12.75" customHeight="1">
      <c r="A6" s="34"/>
      <c r="B6" s="35" t="s">
        <v>29</v>
      </c>
      <c r="C6" s="34"/>
      <c r="D6" s="34"/>
      <c r="E6" s="36">
        <f aca="true" t="shared" si="0" ref="E6:H6">E7+E13+E28</f>
        <v>334.79</v>
      </c>
      <c r="F6" s="36">
        <f t="shared" si="0"/>
        <v>302.68</v>
      </c>
      <c r="G6" s="36">
        <f t="shared" si="0"/>
        <v>32.11</v>
      </c>
      <c r="H6" s="36">
        <f t="shared" si="0"/>
        <v>0</v>
      </c>
    </row>
    <row r="7" spans="1:8" ht="12.75" customHeight="1">
      <c r="A7" s="34" t="s">
        <v>52</v>
      </c>
      <c r="B7" s="35" t="s">
        <v>53</v>
      </c>
      <c r="C7" s="34" t="s">
        <v>54</v>
      </c>
      <c r="D7" s="35" t="s">
        <v>55</v>
      </c>
      <c r="E7" s="36">
        <f aca="true" t="shared" si="1" ref="E7:H7">E8+E9+E10+E11+E12</f>
        <v>296.27</v>
      </c>
      <c r="F7" s="36">
        <f t="shared" si="1"/>
        <v>296.27</v>
      </c>
      <c r="G7" s="36">
        <f t="shared" si="1"/>
        <v>0</v>
      </c>
      <c r="H7" s="36">
        <f t="shared" si="1"/>
        <v>0</v>
      </c>
    </row>
    <row r="8" spans="1:8" ht="12.75" customHeight="1">
      <c r="A8" s="35" t="s">
        <v>56</v>
      </c>
      <c r="B8" s="35" t="s">
        <v>57</v>
      </c>
      <c r="C8" s="34" t="s">
        <v>58</v>
      </c>
      <c r="D8" s="35" t="s">
        <v>59</v>
      </c>
      <c r="E8" s="36">
        <v>223.21</v>
      </c>
      <c r="F8" s="36">
        <v>223.21</v>
      </c>
      <c r="G8" s="36">
        <v>0</v>
      </c>
      <c r="H8" s="36">
        <v>0</v>
      </c>
    </row>
    <row r="9" spans="1:8" ht="12.75" customHeight="1">
      <c r="A9" s="35" t="s">
        <v>61</v>
      </c>
      <c r="B9" s="35" t="s">
        <v>62</v>
      </c>
      <c r="C9" s="34" t="s">
        <v>58</v>
      </c>
      <c r="D9" s="35" t="s">
        <v>59</v>
      </c>
      <c r="E9" s="36">
        <v>30.94</v>
      </c>
      <c r="F9" s="36">
        <v>30.94</v>
      </c>
      <c r="G9" s="36">
        <v>0</v>
      </c>
      <c r="H9" s="36">
        <v>0</v>
      </c>
    </row>
    <row r="10" spans="1:8" ht="12.75" customHeight="1">
      <c r="A10" s="35" t="s">
        <v>63</v>
      </c>
      <c r="B10" s="35" t="s">
        <v>64</v>
      </c>
      <c r="C10" s="34" t="s">
        <v>65</v>
      </c>
      <c r="D10" s="35" t="s">
        <v>66</v>
      </c>
      <c r="E10" s="36">
        <v>12.07</v>
      </c>
      <c r="F10" s="36">
        <v>12.07</v>
      </c>
      <c r="G10" s="36">
        <v>0</v>
      </c>
      <c r="H10" s="36">
        <v>0</v>
      </c>
    </row>
    <row r="11" spans="1:8" ht="12.75" customHeight="1">
      <c r="A11" s="35" t="s">
        <v>67</v>
      </c>
      <c r="B11" s="35" t="s">
        <v>66</v>
      </c>
      <c r="C11" s="34" t="s">
        <v>68</v>
      </c>
      <c r="D11" s="35" t="s">
        <v>69</v>
      </c>
      <c r="E11" s="36">
        <v>22.28</v>
      </c>
      <c r="F11" s="36">
        <v>22.28</v>
      </c>
      <c r="G11" s="36">
        <v>0</v>
      </c>
      <c r="H11" s="36">
        <v>0</v>
      </c>
    </row>
    <row r="12" spans="1:8" ht="12.75" customHeight="1">
      <c r="A12" s="35" t="s">
        <v>70</v>
      </c>
      <c r="B12" s="35" t="s">
        <v>69</v>
      </c>
      <c r="C12" s="34"/>
      <c r="D12" s="34"/>
      <c r="E12" s="36">
        <v>7.77</v>
      </c>
      <c r="F12" s="36">
        <v>7.77</v>
      </c>
      <c r="G12" s="36">
        <v>0</v>
      </c>
      <c r="H12" s="36">
        <v>0</v>
      </c>
    </row>
    <row r="13" spans="1:8" ht="12.75" customHeight="1">
      <c r="A13" s="34" t="s">
        <v>71</v>
      </c>
      <c r="B13" s="35" t="s">
        <v>72</v>
      </c>
      <c r="C13" s="34" t="s">
        <v>73</v>
      </c>
      <c r="D13" s="35" t="s">
        <v>74</v>
      </c>
      <c r="E13" s="36">
        <f>E14+E15+E16+E17+E18+E19+E20+E21+E22+E23+E24+E25+E26+E27</f>
        <v>32.11</v>
      </c>
      <c r="F13" s="36">
        <f>F14+F15+F16+F17+F18+F19+F20+F21+F22+F23+F24+F25+F26+F27</f>
        <v>0</v>
      </c>
      <c r="G13" s="36">
        <f>G14+G15+G16+G17+G18+G19+G20+G21+G22+G23+G24+G25+G26+G27</f>
        <v>32.11</v>
      </c>
      <c r="H13" s="36"/>
    </row>
    <row r="14" spans="1:8" ht="12.75" customHeight="1">
      <c r="A14" s="35" t="s">
        <v>75</v>
      </c>
      <c r="B14" s="35" t="s">
        <v>76</v>
      </c>
      <c r="C14" s="34">
        <v>50201</v>
      </c>
      <c r="D14" s="35" t="s">
        <v>74</v>
      </c>
      <c r="E14" s="36">
        <v>1.6</v>
      </c>
      <c r="F14" s="36">
        <v>0</v>
      </c>
      <c r="G14" s="36">
        <v>1.6</v>
      </c>
      <c r="H14" s="36">
        <v>0</v>
      </c>
    </row>
    <row r="15" spans="1:8" ht="12.75" customHeight="1">
      <c r="A15" s="35" t="s">
        <v>77</v>
      </c>
      <c r="B15" s="35" t="s">
        <v>78</v>
      </c>
      <c r="C15" s="34" t="s">
        <v>73</v>
      </c>
      <c r="D15" s="35" t="s">
        <v>74</v>
      </c>
      <c r="E15" s="36">
        <v>0.43</v>
      </c>
      <c r="F15" s="36">
        <v>0</v>
      </c>
      <c r="G15" s="36">
        <v>0.43</v>
      </c>
      <c r="H15" s="36">
        <v>0</v>
      </c>
    </row>
    <row r="16" spans="1:8" ht="12.75" customHeight="1">
      <c r="A16" s="35" t="s">
        <v>79</v>
      </c>
      <c r="B16" s="35" t="s">
        <v>80</v>
      </c>
      <c r="C16" s="34" t="s">
        <v>73</v>
      </c>
      <c r="D16" s="35" t="s">
        <v>74</v>
      </c>
      <c r="E16" s="36">
        <v>0.16</v>
      </c>
      <c r="F16" s="36">
        <v>0</v>
      </c>
      <c r="G16" s="36">
        <v>0.16</v>
      </c>
      <c r="H16" s="36">
        <v>0</v>
      </c>
    </row>
    <row r="17" spans="1:8" ht="12.75" customHeight="1">
      <c r="A17" s="35" t="s">
        <v>81</v>
      </c>
      <c r="B17" s="35" t="s">
        <v>82</v>
      </c>
      <c r="C17" s="34" t="s">
        <v>73</v>
      </c>
      <c r="D17" s="35" t="s">
        <v>74</v>
      </c>
      <c r="E17" s="36">
        <v>0.4</v>
      </c>
      <c r="F17" s="36">
        <v>0</v>
      </c>
      <c r="G17" s="36">
        <v>0.4</v>
      </c>
      <c r="H17" s="36">
        <v>0</v>
      </c>
    </row>
    <row r="18" spans="1:8" ht="12.75" customHeight="1">
      <c r="A18" s="35" t="s">
        <v>83</v>
      </c>
      <c r="B18" s="35" t="s">
        <v>84</v>
      </c>
      <c r="C18" s="34" t="s">
        <v>73</v>
      </c>
      <c r="D18" s="35" t="s">
        <v>74</v>
      </c>
      <c r="E18" s="36">
        <v>0.4</v>
      </c>
      <c r="F18" s="36">
        <v>0</v>
      </c>
      <c r="G18" s="36">
        <v>0.4</v>
      </c>
      <c r="H18" s="36">
        <v>0</v>
      </c>
    </row>
    <row r="19" spans="1:8" ht="12.75" customHeight="1">
      <c r="A19" s="35" t="s">
        <v>85</v>
      </c>
      <c r="B19" s="35" t="s">
        <v>86</v>
      </c>
      <c r="C19" s="34" t="s">
        <v>73</v>
      </c>
      <c r="D19" s="35" t="s">
        <v>74</v>
      </c>
      <c r="E19" s="36">
        <v>0.08</v>
      </c>
      <c r="F19" s="36">
        <v>0</v>
      </c>
      <c r="G19" s="36">
        <v>0.08</v>
      </c>
      <c r="H19" s="36">
        <v>0</v>
      </c>
    </row>
    <row r="20" spans="1:8" ht="12.75" customHeight="1">
      <c r="A20" s="35" t="s">
        <v>87</v>
      </c>
      <c r="B20" s="35" t="s">
        <v>88</v>
      </c>
      <c r="C20" s="34" t="s">
        <v>89</v>
      </c>
      <c r="D20" s="35" t="s">
        <v>90</v>
      </c>
      <c r="E20" s="36">
        <v>3.2</v>
      </c>
      <c r="F20" s="36">
        <v>0</v>
      </c>
      <c r="G20" s="36">
        <v>3.2</v>
      </c>
      <c r="H20" s="36">
        <v>0</v>
      </c>
    </row>
    <row r="21" spans="1:8" ht="12.75" customHeight="1">
      <c r="A21" s="35" t="s">
        <v>91</v>
      </c>
      <c r="B21" s="35" t="s">
        <v>90</v>
      </c>
      <c r="C21" s="34" t="s">
        <v>73</v>
      </c>
      <c r="D21" s="35" t="s">
        <v>74</v>
      </c>
      <c r="E21" s="36">
        <v>0.64</v>
      </c>
      <c r="F21" s="36">
        <v>0</v>
      </c>
      <c r="G21" s="36">
        <v>0.64</v>
      </c>
      <c r="H21" s="36">
        <v>0</v>
      </c>
    </row>
    <row r="22" spans="1:8" ht="12.75" customHeight="1">
      <c r="A22" s="35" t="s">
        <v>96</v>
      </c>
      <c r="B22" s="35" t="s">
        <v>95</v>
      </c>
      <c r="C22" s="34" t="s">
        <v>97</v>
      </c>
      <c r="D22" s="35" t="s">
        <v>98</v>
      </c>
      <c r="E22" s="36">
        <v>0.4</v>
      </c>
      <c r="F22" s="36">
        <v>0</v>
      </c>
      <c r="G22" s="36">
        <v>0.4</v>
      </c>
      <c r="H22" s="36">
        <v>0</v>
      </c>
    </row>
    <row r="23" spans="1:8" ht="12.75" customHeight="1">
      <c r="A23" s="35" t="s">
        <v>99</v>
      </c>
      <c r="B23" s="35" t="s">
        <v>100</v>
      </c>
      <c r="C23" s="34" t="s">
        <v>73</v>
      </c>
      <c r="D23" s="35" t="s">
        <v>74</v>
      </c>
      <c r="E23" s="36">
        <v>6.48</v>
      </c>
      <c r="F23" s="36">
        <v>0</v>
      </c>
      <c r="G23" s="36">
        <v>6.48</v>
      </c>
      <c r="H23" s="36">
        <v>0</v>
      </c>
    </row>
    <row r="24" spans="1:8" ht="12.75" customHeight="1">
      <c r="A24" s="35" t="s">
        <v>101</v>
      </c>
      <c r="B24" s="35" t="s">
        <v>102</v>
      </c>
      <c r="C24" s="34" t="s">
        <v>103</v>
      </c>
      <c r="D24" s="35" t="s">
        <v>104</v>
      </c>
      <c r="E24" s="36">
        <v>2.4</v>
      </c>
      <c r="F24" s="36">
        <v>0</v>
      </c>
      <c r="G24" s="36">
        <v>2.4</v>
      </c>
      <c r="H24" s="36">
        <v>0</v>
      </c>
    </row>
    <row r="25" spans="1:8" ht="12.75" customHeight="1">
      <c r="A25" s="35" t="s">
        <v>105</v>
      </c>
      <c r="B25" s="35" t="s">
        <v>104</v>
      </c>
      <c r="C25" s="34" t="s">
        <v>73</v>
      </c>
      <c r="D25" s="35" t="s">
        <v>74</v>
      </c>
      <c r="E25" s="36">
        <v>4</v>
      </c>
      <c r="F25" s="36">
        <v>0</v>
      </c>
      <c r="G25" s="36">
        <v>4</v>
      </c>
      <c r="H25" s="36">
        <v>0</v>
      </c>
    </row>
    <row r="26" spans="1:8" ht="12.75" customHeight="1">
      <c r="A26" s="35" t="s">
        <v>106</v>
      </c>
      <c r="B26" s="35" t="s">
        <v>107</v>
      </c>
      <c r="C26" s="34" t="s">
        <v>108</v>
      </c>
      <c r="D26" s="35" t="s">
        <v>109</v>
      </c>
      <c r="E26" s="36">
        <v>11.52</v>
      </c>
      <c r="F26" s="36">
        <v>0</v>
      </c>
      <c r="G26" s="36">
        <v>11.52</v>
      </c>
      <c r="H26" s="36">
        <v>0</v>
      </c>
    </row>
    <row r="27" spans="1:8" ht="12.75" customHeight="1">
      <c r="A27" s="35" t="s">
        <v>110</v>
      </c>
      <c r="B27" s="35" t="s">
        <v>109</v>
      </c>
      <c r="C27" s="34"/>
      <c r="D27" s="34"/>
      <c r="E27" s="36">
        <v>0.4</v>
      </c>
      <c r="F27" s="36">
        <v>0</v>
      </c>
      <c r="G27" s="36">
        <v>0.4</v>
      </c>
      <c r="H27" s="36">
        <v>0</v>
      </c>
    </row>
    <row r="28" spans="1:8" ht="12.75" customHeight="1">
      <c r="A28" s="34" t="s">
        <v>111</v>
      </c>
      <c r="B28" s="35" t="s">
        <v>112</v>
      </c>
      <c r="C28" s="34" t="s">
        <v>113</v>
      </c>
      <c r="D28" s="35" t="s">
        <v>114</v>
      </c>
      <c r="E28" s="36">
        <f aca="true" t="shared" si="2" ref="E28:H28">E29+E30</f>
        <v>6.41</v>
      </c>
      <c r="F28" s="36">
        <f t="shared" si="2"/>
        <v>6.41</v>
      </c>
      <c r="G28" s="36"/>
      <c r="H28" s="36">
        <f t="shared" si="2"/>
        <v>0</v>
      </c>
    </row>
    <row r="29" spans="1:8" ht="12.75" customHeight="1">
      <c r="A29" s="35" t="s">
        <v>115</v>
      </c>
      <c r="B29" s="35" t="s">
        <v>116</v>
      </c>
      <c r="C29" s="34" t="s">
        <v>117</v>
      </c>
      <c r="D29" s="35" t="s">
        <v>118</v>
      </c>
      <c r="E29" s="36">
        <v>1.31</v>
      </c>
      <c r="F29" s="36">
        <v>1.31</v>
      </c>
      <c r="G29" s="36"/>
      <c r="H29" s="36">
        <v>0</v>
      </c>
    </row>
    <row r="30" spans="1:8" ht="12.75" customHeight="1">
      <c r="A30" s="35" t="s">
        <v>119</v>
      </c>
      <c r="B30" s="35" t="s">
        <v>120</v>
      </c>
      <c r="C30" s="37"/>
      <c r="D30" s="37"/>
      <c r="E30" s="36">
        <v>5.1</v>
      </c>
      <c r="F30" s="36">
        <v>5.1</v>
      </c>
      <c r="G30" s="36"/>
      <c r="H30" s="36">
        <v>0</v>
      </c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8" t="s">
        <v>18</v>
      </c>
      <c r="B1" s="9"/>
      <c r="C1" s="9"/>
      <c r="D1" s="9"/>
      <c r="E1" s="9"/>
      <c r="F1" s="9"/>
      <c r="G1" s="9"/>
      <c r="H1" s="10"/>
    </row>
    <row r="2" spans="1:8" ht="22.5" customHeight="1">
      <c r="A2" s="11" t="s">
        <v>123</v>
      </c>
      <c r="B2" s="11"/>
      <c r="C2" s="11"/>
      <c r="D2" s="11"/>
      <c r="E2" s="11"/>
      <c r="F2" s="11"/>
      <c r="G2" s="11"/>
      <c r="H2" s="11"/>
    </row>
    <row r="3" spans="1:8" ht="22.5" customHeight="1">
      <c r="A3" s="12"/>
      <c r="B3" s="12"/>
      <c r="C3" s="13"/>
      <c r="D3" s="13"/>
      <c r="E3" s="14"/>
      <c r="F3" s="14"/>
      <c r="G3" s="14"/>
      <c r="H3" s="15" t="s">
        <v>26</v>
      </c>
    </row>
    <row r="4" spans="1:8" ht="22.5" customHeight="1">
      <c r="A4" s="16" t="s">
        <v>124</v>
      </c>
      <c r="B4" s="16"/>
      <c r="C4" s="16" t="s">
        <v>125</v>
      </c>
      <c r="D4" s="16"/>
      <c r="E4" s="16"/>
      <c r="F4" s="16"/>
      <c r="G4" s="16"/>
      <c r="H4" s="16"/>
    </row>
    <row r="5" spans="1:8" ht="22.5" customHeight="1">
      <c r="A5" s="16" t="s">
        <v>126</v>
      </c>
      <c r="B5" s="16" t="s">
        <v>127</v>
      </c>
      <c r="C5" s="16" t="s">
        <v>128</v>
      </c>
      <c r="D5" s="17" t="s">
        <v>127</v>
      </c>
      <c r="E5" s="16" t="s">
        <v>129</v>
      </c>
      <c r="F5" s="16" t="s">
        <v>127</v>
      </c>
      <c r="G5" s="16" t="s">
        <v>130</v>
      </c>
      <c r="H5" s="16" t="s">
        <v>127</v>
      </c>
    </row>
    <row r="6" spans="1:8" ht="22.5" customHeight="1">
      <c r="A6" s="18" t="s">
        <v>131</v>
      </c>
      <c r="B6" s="19"/>
      <c r="C6" s="20" t="s">
        <v>132</v>
      </c>
      <c r="D6" s="21"/>
      <c r="E6" s="22" t="s">
        <v>133</v>
      </c>
      <c r="F6" s="22"/>
      <c r="G6" s="23" t="s">
        <v>134</v>
      </c>
      <c r="H6" s="21"/>
    </row>
    <row r="7" spans="1:8" ht="22.5" customHeight="1">
      <c r="A7" s="24"/>
      <c r="B7" s="19"/>
      <c r="C7" s="20" t="s">
        <v>135</v>
      </c>
      <c r="D7" s="21"/>
      <c r="E7" s="23" t="s">
        <v>136</v>
      </c>
      <c r="F7" s="23"/>
      <c r="G7" s="23" t="s">
        <v>137</v>
      </c>
      <c r="H7" s="21"/>
    </row>
    <row r="8" spans="1:10" ht="22.5" customHeight="1">
      <c r="A8" s="24"/>
      <c r="B8" s="19"/>
      <c r="C8" s="20" t="s">
        <v>138</v>
      </c>
      <c r="D8" s="21"/>
      <c r="E8" s="23" t="s">
        <v>139</v>
      </c>
      <c r="F8" s="23"/>
      <c r="G8" s="23" t="s">
        <v>140</v>
      </c>
      <c r="H8" s="21"/>
      <c r="J8" s="1"/>
    </row>
    <row r="9" spans="1:8" ht="22.5" customHeight="1">
      <c r="A9" s="18"/>
      <c r="B9" s="19"/>
      <c r="C9" s="20" t="s">
        <v>141</v>
      </c>
      <c r="D9" s="21"/>
      <c r="E9" s="23" t="s">
        <v>142</v>
      </c>
      <c r="F9" s="23"/>
      <c r="G9" s="23" t="s">
        <v>143</v>
      </c>
      <c r="H9" s="21"/>
    </row>
    <row r="10" spans="1:9" ht="22.5" customHeight="1">
      <c r="A10" s="18"/>
      <c r="B10" s="19"/>
      <c r="C10" s="20" t="s">
        <v>144</v>
      </c>
      <c r="D10" s="21"/>
      <c r="E10" s="23" t="s">
        <v>145</v>
      </c>
      <c r="F10" s="23"/>
      <c r="G10" s="23" t="s">
        <v>146</v>
      </c>
      <c r="H10" s="21"/>
      <c r="I10" s="1"/>
    </row>
    <row r="11" spans="1:9" ht="22.5" customHeight="1">
      <c r="A11" s="24"/>
      <c r="B11" s="19"/>
      <c r="C11" s="20" t="s">
        <v>147</v>
      </c>
      <c r="D11" s="21"/>
      <c r="E11" s="23" t="s">
        <v>148</v>
      </c>
      <c r="F11" s="23"/>
      <c r="G11" s="23" t="s">
        <v>149</v>
      </c>
      <c r="H11" s="21"/>
      <c r="I11" s="1"/>
    </row>
    <row r="12" spans="1:9" ht="22.5" customHeight="1">
      <c r="A12" s="24"/>
      <c r="B12" s="19"/>
      <c r="C12" s="20" t="s">
        <v>150</v>
      </c>
      <c r="D12" s="21"/>
      <c r="E12" s="23" t="s">
        <v>136</v>
      </c>
      <c r="F12" s="23"/>
      <c r="G12" s="23" t="s">
        <v>151</v>
      </c>
      <c r="H12" s="21"/>
      <c r="I12" s="1"/>
    </row>
    <row r="13" spans="1:9" ht="22.5" customHeight="1">
      <c r="A13" s="25"/>
      <c r="B13" s="19"/>
      <c r="C13" s="20" t="s">
        <v>152</v>
      </c>
      <c r="D13" s="21"/>
      <c r="E13" s="23" t="s">
        <v>139</v>
      </c>
      <c r="F13" s="23"/>
      <c r="G13" s="23" t="s">
        <v>153</v>
      </c>
      <c r="H13" s="21"/>
      <c r="I13" s="1"/>
    </row>
    <row r="14" spans="1:8" ht="22.5" customHeight="1">
      <c r="A14" s="25"/>
      <c r="B14" s="19"/>
      <c r="C14" s="20" t="s">
        <v>154</v>
      </c>
      <c r="D14" s="21"/>
      <c r="E14" s="23" t="s">
        <v>142</v>
      </c>
      <c r="F14" s="23"/>
      <c r="G14" s="23" t="s">
        <v>155</v>
      </c>
      <c r="H14" s="21"/>
    </row>
    <row r="15" spans="1:8" ht="22.5" customHeight="1">
      <c r="A15" s="25"/>
      <c r="B15" s="19"/>
      <c r="C15" s="20" t="s">
        <v>156</v>
      </c>
      <c r="D15" s="21"/>
      <c r="E15" s="23" t="s">
        <v>157</v>
      </c>
      <c r="F15" s="23"/>
      <c r="G15" s="23" t="s">
        <v>158</v>
      </c>
      <c r="H15" s="21"/>
    </row>
    <row r="16" spans="1:10" ht="22.5" customHeight="1">
      <c r="A16" s="6"/>
      <c r="B16" s="26"/>
      <c r="C16" s="20" t="s">
        <v>159</v>
      </c>
      <c r="D16" s="21"/>
      <c r="E16" s="23" t="s">
        <v>160</v>
      </c>
      <c r="F16" s="23"/>
      <c r="G16" s="23" t="s">
        <v>161</v>
      </c>
      <c r="H16" s="21"/>
      <c r="J16" s="1"/>
    </row>
    <row r="17" spans="1:8" ht="22.5" customHeight="1">
      <c r="A17" s="27"/>
      <c r="B17" s="26"/>
      <c r="C17" s="20" t="s">
        <v>162</v>
      </c>
      <c r="D17" s="21"/>
      <c r="E17" s="23" t="s">
        <v>163</v>
      </c>
      <c r="F17" s="23"/>
      <c r="G17" s="23" t="s">
        <v>162</v>
      </c>
      <c r="H17" s="21"/>
    </row>
    <row r="18" spans="1:8" ht="22.5" customHeight="1">
      <c r="A18" s="27"/>
      <c r="B18" s="26"/>
      <c r="C18" s="20" t="s">
        <v>164</v>
      </c>
      <c r="D18" s="21"/>
      <c r="E18" s="23" t="s">
        <v>165</v>
      </c>
      <c r="F18" s="23"/>
      <c r="G18" s="23" t="s">
        <v>166</v>
      </c>
      <c r="H18" s="21"/>
    </row>
    <row r="19" spans="1:8" ht="22.5" customHeight="1">
      <c r="A19" s="25"/>
      <c r="B19" s="26"/>
      <c r="C19" s="20" t="s">
        <v>167</v>
      </c>
      <c r="D19" s="21"/>
      <c r="E19" s="23" t="s">
        <v>168</v>
      </c>
      <c r="F19" s="23"/>
      <c r="G19" s="23" t="s">
        <v>169</v>
      </c>
      <c r="H19" s="21"/>
    </row>
    <row r="20" spans="1:8" ht="22.5" customHeight="1">
      <c r="A20" s="25"/>
      <c r="B20" s="19"/>
      <c r="C20" s="20"/>
      <c r="D20" s="21"/>
      <c r="E20" s="23" t="s">
        <v>170</v>
      </c>
      <c r="F20" s="23"/>
      <c r="G20" s="23" t="s">
        <v>171</v>
      </c>
      <c r="H20" s="21"/>
    </row>
    <row r="21" spans="1:8" ht="22.5" customHeight="1">
      <c r="A21" s="6"/>
      <c r="B21" s="19"/>
      <c r="C21" s="27"/>
      <c r="D21" s="21"/>
      <c r="E21" s="23" t="s">
        <v>172</v>
      </c>
      <c r="F21" s="23"/>
      <c r="G21" s="23"/>
      <c r="H21" s="21"/>
    </row>
    <row r="22" spans="1:8" ht="18" customHeight="1">
      <c r="A22" s="27"/>
      <c r="B22" s="19"/>
      <c r="C22" s="27"/>
      <c r="D22" s="21"/>
      <c r="E22" s="28" t="s">
        <v>173</v>
      </c>
      <c r="F22" s="28"/>
      <c r="G22" s="28"/>
      <c r="H22" s="21"/>
    </row>
    <row r="23" spans="1:8" ht="19.5" customHeight="1">
      <c r="A23" s="27"/>
      <c r="B23" s="19"/>
      <c r="C23" s="27"/>
      <c r="D23" s="21"/>
      <c r="E23" s="28" t="s">
        <v>174</v>
      </c>
      <c r="F23" s="28"/>
      <c r="G23" s="28"/>
      <c r="H23" s="21"/>
    </row>
    <row r="24" spans="1:8" ht="21.75" customHeight="1">
      <c r="A24" s="27"/>
      <c r="B24" s="19"/>
      <c r="C24" s="20"/>
      <c r="D24" s="29"/>
      <c r="E24" s="28" t="s">
        <v>175</v>
      </c>
      <c r="F24" s="28"/>
      <c r="G24" s="28"/>
      <c r="H24" s="21"/>
    </row>
    <row r="25" spans="1:8" ht="21.75" customHeight="1">
      <c r="A25" s="27"/>
      <c r="B25" s="19"/>
      <c r="C25" s="20"/>
      <c r="D25" s="29"/>
      <c r="E25" s="28"/>
      <c r="F25" s="28"/>
      <c r="G25" s="28"/>
      <c r="H25" s="21"/>
    </row>
    <row r="26" spans="1:8" ht="23.25" customHeight="1">
      <c r="A26" s="27"/>
      <c r="B26" s="19"/>
      <c r="C26" s="20"/>
      <c r="D26" s="29"/>
      <c r="E26" s="18"/>
      <c r="F26" s="18"/>
      <c r="G26" s="18"/>
      <c r="H26" s="30"/>
    </row>
    <row r="27" spans="1:8" ht="18" customHeight="1">
      <c r="A27" s="17" t="s">
        <v>176</v>
      </c>
      <c r="B27" s="26">
        <f>SUM(B6,B9,B10,B12,B13,B14,B15)</f>
        <v>0</v>
      </c>
      <c r="C27" s="17" t="s">
        <v>177</v>
      </c>
      <c r="D27" s="29">
        <f>SUM(D6:D20)</f>
        <v>0</v>
      </c>
      <c r="E27" s="17" t="s">
        <v>177</v>
      </c>
      <c r="F27" s="17"/>
      <c r="G27" s="17" t="s">
        <v>177</v>
      </c>
      <c r="H27" s="30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178</v>
      </c>
      <c r="B2" s="2"/>
      <c r="C2" s="2"/>
    </row>
    <row r="3" ht="22.5" customHeight="1"/>
    <row r="4" spans="1:3" ht="22.5" customHeight="1">
      <c r="A4" s="3" t="s">
        <v>179</v>
      </c>
      <c r="B4" s="4" t="s">
        <v>180</v>
      </c>
      <c r="C4" s="3" t="s">
        <v>181</v>
      </c>
    </row>
    <row r="5" spans="1:3" ht="15.75" customHeight="1">
      <c r="A5" s="5" t="s">
        <v>34</v>
      </c>
      <c r="B5" s="5" t="s">
        <v>34</v>
      </c>
      <c r="C5" s="5" t="s">
        <v>34</v>
      </c>
    </row>
    <row r="6" spans="1:3" ht="12.75" customHeight="1">
      <c r="A6" s="6"/>
      <c r="B6" s="6" t="s">
        <v>29</v>
      </c>
      <c r="C6" s="6">
        <v>7.32</v>
      </c>
    </row>
    <row r="7" spans="1:3" ht="12.75" customHeight="1">
      <c r="A7" s="7">
        <v>702</v>
      </c>
      <c r="B7" s="6" t="s">
        <v>182</v>
      </c>
      <c r="C7" s="6">
        <v>7.32</v>
      </c>
    </row>
    <row r="8" spans="1:3" ht="12.75" customHeight="1">
      <c r="A8" s="6">
        <v>702005</v>
      </c>
      <c r="B8" s="6" t="s">
        <v>183</v>
      </c>
      <c r="C8" s="6">
        <v>7.32</v>
      </c>
    </row>
    <row r="9" spans="1:3" ht="12.75" customHeight="1">
      <c r="A9" s="6"/>
      <c r="B9" s="6" t="s">
        <v>184</v>
      </c>
      <c r="C9" s="6">
        <v>7.32</v>
      </c>
    </row>
    <row r="10" spans="1:3" ht="12.75" customHeight="1">
      <c r="A10" s="6"/>
      <c r="B10" s="6" t="s">
        <v>185</v>
      </c>
      <c r="C10" s="6">
        <v>7.32</v>
      </c>
    </row>
    <row r="11" spans="1:3" ht="12.75" customHeight="1">
      <c r="A11" s="6"/>
      <c r="B11" s="1" t="s">
        <v>186</v>
      </c>
      <c r="C11" s="6">
        <v>7.32</v>
      </c>
    </row>
    <row r="12" spans="1:3" ht="12.75" customHeight="1">
      <c r="A12" s="6"/>
      <c r="B12" s="6"/>
      <c r="C12" s="6"/>
    </row>
    <row r="13" spans="1:3" ht="12.75" customHeight="1">
      <c r="A13" s="6"/>
      <c r="B13" s="6"/>
      <c r="C13" s="6"/>
    </row>
    <row r="14" ht="12.75" customHeight="1">
      <c r="A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筱筱鳕</cp:lastModifiedBy>
  <dcterms:created xsi:type="dcterms:W3CDTF">2018-01-09T01:56:00Z</dcterms:created>
  <dcterms:modified xsi:type="dcterms:W3CDTF">2022-09-01T08:20:30Z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CDA226569B5B48AB9CED9DB405B688A9</vt:lpwstr>
  </property>
</Properties>
</file>