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5" windowHeight="13140" tabRatio="857" firstSheet="4" activeTab="7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  <sheet name="Sheet1" sheetId="9" r:id="rId9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<sst xmlns="http://schemas.openxmlformats.org/spreadsheetml/2006/main" count="272" uniqueCount="146">
  <si>
    <t>2021年部门所属单位综合预算公开报表</t>
  </si>
  <si>
    <t xml:space="preserve">                    单位名称：汉中市公安局交通警察支队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</si>
  <si>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</si>
  <si>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</si>
  <si>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</si>
  <si>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</si>
  <si>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</si>
  <si>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</si>
  <si>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</si>
  <si>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</si>
  <si>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</si>
  <si>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</si>
  <si>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</si>
  <si>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</si>
  <si>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</si>
  <si>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</si>
  <si>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</si>
  <si>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</si>
  <si>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</si>
  <si>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</si>
  <si>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</si>
  <si>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本部门无政府性基金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</si>
  <si>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</si>
  <si>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</si>
  <si>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</si>
  <si>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</si>
  <si>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</si>
  <si>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</si>
  <si>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</si>
  <si>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</si>
  <si>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</si>
  <si>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</si>
  <si>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</si>
  <si>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</si>
  <si>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</si>
  <si>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行政运行</t>
  </si>
  <si>
    <t>一般行政管理事务</t>
  </si>
  <si>
    <t>执法办案</t>
  </si>
  <si>
    <t>行政单位离退休</t>
  </si>
  <si>
    <t>机关事业单位基本养老保险缴费支出</t>
  </si>
  <si>
    <t>行政单位医疗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</si>
  <si>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</si>
  <si>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</si>
  <si>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</si>
  <si>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</si>
  <si>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</si>
  <si>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基本工资</t>
  </si>
  <si>
    <t>工资奖金津补贴</t>
  </si>
  <si>
    <t>津贴补贴</t>
  </si>
  <si>
    <t>奖金</t>
  </si>
  <si>
    <t>机关事业单位基本养老保险缴费</t>
  </si>
  <si>
    <t>社会保障缴费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</si>
  <si>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</si>
  <si>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</si>
  <si>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</si>
  <si>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</si>
  <si>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</si>
  <si>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办公费</t>
  </si>
  <si>
    <t>办公经费</t>
  </si>
  <si>
    <t>水费</t>
  </si>
  <si>
    <t>电费</t>
  </si>
  <si>
    <t>邮电费</t>
  </si>
  <si>
    <t>物业管理费</t>
  </si>
  <si>
    <t>维修（护）费</t>
  </si>
  <si>
    <t>租赁费</t>
  </si>
  <si>
    <t>公务接待费</t>
  </si>
  <si>
    <t>专用材料费</t>
  </si>
  <si>
    <t>专用材料购置费</t>
  </si>
  <si>
    <t>被装购置费</t>
  </si>
  <si>
    <t>劳务费</t>
  </si>
  <si>
    <t>委托业务费</t>
  </si>
  <si>
    <t>公务用车运行维护费</t>
  </si>
  <si>
    <t>其他交通费</t>
  </si>
  <si>
    <t>离休费</t>
  </si>
  <si>
    <t>离退休费</t>
  </si>
  <si>
    <t>退休费</t>
  </si>
  <si>
    <t>生活补助</t>
  </si>
  <si>
    <t>社会福利和救助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</si>
  <si>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</si>
  <si>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</si>
  <si>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</si>
  <si>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</si>
  <si>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</si>
  <si>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</si>
  <si>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</si>
  <si>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</si>
  <si>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</si>
  <si>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</si>
  <si>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</si>
  <si>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</si>
  <si>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</si>
  <si>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</si>
  <si>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</si>
  <si>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</si>
  <si>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</si>
  <si>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</si>
  <si>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</si>
  <si>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</si>
  <si>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</si>
  <si>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</si>
  <si>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</si>
  <si>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</si>
  <si>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</si>
  <si>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</si>
  <si>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</si>
  <si>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</si>
  <si>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</si>
  <si>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</si>
  <si>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</si>
  <si>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</si>
  <si>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</si>
  <si>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</si>
  <si>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</si>
  <si>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</si>
  <si>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</si>
  <si>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</si>
  <si>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</si>
  <si>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</si>
  <si>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</si>
  <si>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</si>
  <si>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</si>
  <si>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</si>
  <si>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</si>
  <si>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</si>
  <si>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</si>
  <si>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</si>
  <si>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</si>
  <si>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</si>
  <si>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</si>
  <si>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</si>
  <si>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</si>
  <si>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</si>
  <si>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</si>
  <si>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</si>
  <si>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</si>
  <si>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</si>
  <si>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</si>
  <si>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</si>
  <si>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</si>
  <si>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辅警工资及社保</t>
  </si>
  <si>
    <t>公安交警专网网络租赁</t>
  </si>
  <si>
    <t>成本性支出</t>
  </si>
  <si>
    <t>服装及单警装备</t>
  </si>
  <si>
    <t>交通安全宣传教育基地租赁及车管所租赁办公用房和设施费用</t>
  </si>
  <si>
    <t>信息化建设和各类维保租赁</t>
  </si>
  <si>
    <t>大型活动交通安全专项经费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</si>
</sst>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</numFmts>
  <fonts count="55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>
      <alignment vertical="center"/>
      <protection/>
    </xf>
    <xf numFmtId="0" fontId="43" fillId="0" borderId="0" applyNumberFormat="0" applyFill="0" applyBorder="0" applyAlignment="0" applyProtection="0"/>
    <xf numFmtId="0" fontId="14" fillId="0" borderId="0">
      <alignment vertical="center"/>
      <protection/>
    </xf>
    <xf numFmtId="0" fontId="44" fillId="0" borderId="3" applyNumberFormat="0" applyFill="0" applyAlignment="0" applyProtection="0"/>
    <xf numFmtId="0" fontId="1" fillId="0" borderId="0">
      <alignment vertical="center"/>
      <protection/>
    </xf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14" fillId="0" borderId="0">
      <alignment vertical="center"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33" fillId="0" borderId="0">
      <alignment vertical="center"/>
      <protection/>
    </xf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Fill="1" applyAlignment="1" applyProtection="1">
      <alignment/>
      <protection locked="0"/>
    </xf>
    <xf numFmtId="0" fontId="54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9" xfId="0" applyFont="1" applyFill="1" applyBorder="1" applyAlignment="1">
      <alignment/>
    </xf>
    <xf numFmtId="0" fontId="53" fillId="0" borderId="9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workbookViewId="0" topLeftCell="A1">
      <selection activeCell="A23" sqref="A23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49" t="s">
        <v>0</v>
      </c>
      <c r="B2" s="50"/>
      <c r="C2" s="50"/>
      <c r="D2" s="50"/>
    </row>
    <row r="3" ht="93.75" customHeight="1">
      <c r="A3" s="51"/>
    </row>
    <row r="4" ht="81.75" customHeight="1">
      <c r="A4" s="52" t="s">
        <v>1</v>
      </c>
    </row>
    <row r="5" ht="40.5" customHeight="1">
      <c r="A5" s="52" t="s">
        <v>2</v>
      </c>
    </row>
    <row r="6" ht="36.75" customHeight="1">
      <c r="A6" s="52" t="s">
        <v>3</v>
      </c>
    </row>
    <row r="7" ht="12.75" customHeight="1">
      <c r="A7" s="53"/>
    </row>
    <row r="8" ht="12.75" customHeight="1">
      <c r="A8" s="53"/>
    </row>
    <row r="9" ht="12.75" customHeight="1">
      <c r="A9" s="53"/>
    </row>
    <row r="10" ht="12.75" customHeight="1">
      <c r="A10" s="53"/>
    </row>
    <row r="11" ht="12.75" customHeight="1">
      <c r="A11" s="53"/>
    </row>
    <row r="12" ht="12.75" customHeight="1">
      <c r="A12" s="53"/>
    </row>
    <row r="13" ht="12.75" customHeight="1">
      <c r="A13" s="53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1">
      <selection activeCell="E30" sqref="E30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44" t="s">
        <v>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1:12" ht="24" customHeight="1">
      <c r="A3" s="45" t="s">
        <v>5</v>
      </c>
      <c r="B3" s="45" t="s">
        <v>6</v>
      </c>
      <c r="C3" s="45"/>
      <c r="D3" s="45"/>
      <c r="E3" s="45"/>
      <c r="F3" s="45"/>
      <c r="G3" s="45"/>
      <c r="H3" s="45"/>
      <c r="I3" s="45"/>
      <c r="J3" s="45"/>
      <c r="K3" s="46" t="s">
        <v>7</v>
      </c>
      <c r="L3" s="46" t="s">
        <v>8</v>
      </c>
    </row>
    <row r="4" spans="1:12" s="43" customFormat="1" ht="24.75" customHeight="1">
      <c r="A4" s="46" t="s">
        <v>9</v>
      </c>
      <c r="B4" s="47" t="s">
        <v>10</v>
      </c>
      <c r="C4" s="47"/>
      <c r="D4" s="47"/>
      <c r="E4" s="47"/>
      <c r="F4" s="47"/>
      <c r="G4" s="47"/>
      <c r="H4" s="47"/>
      <c r="I4" s="47"/>
      <c r="J4" s="47"/>
      <c r="K4" s="46" t="s">
        <v>11</v>
      </c>
      <c r="L4" s="46"/>
    </row>
    <row r="5" spans="1:12" s="43" customFormat="1" ht="24.75" customHeight="1">
      <c r="A5" s="46" t="s">
        <v>12</v>
      </c>
      <c r="B5" s="47" t="s">
        <v>13</v>
      </c>
      <c r="C5" s="47"/>
      <c r="D5" s="47"/>
      <c r="E5" s="47"/>
      <c r="F5" s="47"/>
      <c r="G5" s="47"/>
      <c r="H5" s="47"/>
      <c r="I5" s="47"/>
      <c r="J5" s="47"/>
      <c r="K5" s="46" t="s">
        <v>11</v>
      </c>
      <c r="L5" s="46"/>
    </row>
    <row r="6" spans="1:12" s="43" customFormat="1" ht="24.75" customHeight="1">
      <c r="A6" s="46" t="s">
        <v>14</v>
      </c>
      <c r="B6" s="47" t="s">
        <v>15</v>
      </c>
      <c r="C6" s="47"/>
      <c r="D6" s="47"/>
      <c r="E6" s="47"/>
      <c r="F6" s="47"/>
      <c r="G6" s="47"/>
      <c r="H6" s="47"/>
      <c r="I6" s="47"/>
      <c r="J6" s="47"/>
      <c r="K6" s="46" t="s">
        <v>11</v>
      </c>
      <c r="L6" s="46"/>
    </row>
    <row r="7" spans="1:12" s="43" customFormat="1" ht="24.75" customHeight="1">
      <c r="A7" s="46" t="s">
        <v>16</v>
      </c>
      <c r="B7" s="47" t="s">
        <v>17</v>
      </c>
      <c r="C7" s="47"/>
      <c r="D7" s="47"/>
      <c r="E7" s="47"/>
      <c r="F7" s="47"/>
      <c r="G7" s="47"/>
      <c r="H7" s="47"/>
      <c r="I7" s="47"/>
      <c r="J7" s="47"/>
      <c r="K7" s="46" t="s">
        <v>11</v>
      </c>
      <c r="L7" s="46"/>
    </row>
    <row r="8" spans="1:12" s="43" customFormat="1" ht="24.75" customHeight="1">
      <c r="A8" s="46" t="s">
        <v>18</v>
      </c>
      <c r="B8" s="47" t="s">
        <v>19</v>
      </c>
      <c r="C8" s="47"/>
      <c r="D8" s="47"/>
      <c r="E8" s="47"/>
      <c r="F8" s="47"/>
      <c r="G8" s="47"/>
      <c r="H8" s="47"/>
      <c r="I8" s="47"/>
      <c r="J8" s="47"/>
      <c r="K8" s="46" t="s">
        <v>20</v>
      </c>
      <c r="L8" s="46" t="s">
        <v>21</v>
      </c>
    </row>
    <row r="9" spans="1:21" s="43" customFormat="1" ht="24.75" customHeight="1">
      <c r="A9" s="46" t="s">
        <v>22</v>
      </c>
      <c r="B9" s="47" t="s">
        <v>23</v>
      </c>
      <c r="C9" s="47"/>
      <c r="D9" s="47"/>
      <c r="E9" s="47"/>
      <c r="F9" s="47"/>
      <c r="G9" s="47"/>
      <c r="H9" s="47"/>
      <c r="I9" s="47"/>
      <c r="J9" s="47"/>
      <c r="K9" s="46" t="s">
        <v>11</v>
      </c>
      <c r="L9" s="46"/>
      <c r="U9" s="48"/>
    </row>
    <row r="11" ht="11.25">
      <c r="A11" t="s">
        <v>24</v>
      </c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G17" sqref="G17"/>
    </sheetView>
  </sheetViews>
  <sheetFormatPr defaultColWidth="9.16015625" defaultRowHeight="12.75" customHeight="1"/>
  <cols>
    <col min="1" max="7" width="22.5" style="0" customWidth="1"/>
    <col min="8" max="8" width="9.16015625" style="0" customWidth="1"/>
  </cols>
  <sheetData>
    <row r="1" ht="30" customHeight="1">
      <c r="A1" s="1" t="s">
        <v>9</v>
      </c>
    </row>
    <row r="2" spans="1:7" ht="28.5" customHeight="1">
      <c r="A2" s="2" t="s">
        <v>25</v>
      </c>
      <c r="B2" s="2"/>
      <c r="C2" s="2"/>
      <c r="D2" s="2"/>
      <c r="E2" s="2"/>
      <c r="F2" s="2"/>
      <c r="G2" s="2"/>
    </row>
    <row r="3" ht="22.5" customHeight="1">
      <c r="G3" s="33" t="s">
        <v>26</v>
      </c>
    </row>
    <row r="4" spans="1:7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15.75" customHeight="1">
      <c r="A5" s="5" t="s">
        <v>34</v>
      </c>
      <c r="B5" s="5" t="s">
        <v>34</v>
      </c>
      <c r="C5" s="5">
        <f>SUM(C6:C11)</f>
        <v>2468.8099999999995</v>
      </c>
      <c r="D5" s="5">
        <f>SUM(D6:D11)</f>
        <v>1448.8000000000002</v>
      </c>
      <c r="E5" s="5">
        <f>SUM(E6:E11)</f>
        <v>105.2</v>
      </c>
      <c r="F5" s="5">
        <f>SUM(F6:F11)</f>
        <v>914.81</v>
      </c>
      <c r="G5" s="5" t="s">
        <v>34</v>
      </c>
    </row>
    <row r="6" spans="1:7" ht="12.75" customHeight="1">
      <c r="A6" s="6">
        <v>2040201</v>
      </c>
      <c r="B6" s="6" t="s">
        <v>35</v>
      </c>
      <c r="C6" s="6">
        <f aca="true" t="shared" si="0" ref="C6:C11">SUM(D6:F6)</f>
        <v>966.1500000000001</v>
      </c>
      <c r="D6" s="6">
        <v>876.95</v>
      </c>
      <c r="E6" s="6">
        <v>89.2</v>
      </c>
      <c r="F6" s="6"/>
      <c r="G6" s="6"/>
    </row>
    <row r="7" spans="1:7" ht="12.75" customHeight="1">
      <c r="A7" s="6">
        <v>2040202</v>
      </c>
      <c r="B7" s="6" t="s">
        <v>36</v>
      </c>
      <c r="C7" s="6">
        <f t="shared" si="0"/>
        <v>914.81</v>
      </c>
      <c r="D7" s="6"/>
      <c r="E7" s="6"/>
      <c r="F7" s="6">
        <v>914.81</v>
      </c>
      <c r="G7" s="6"/>
    </row>
    <row r="8" spans="1:7" ht="12.75" customHeight="1">
      <c r="A8" s="6">
        <v>2040220</v>
      </c>
      <c r="B8" s="6" t="s">
        <v>37</v>
      </c>
      <c r="C8" s="6">
        <f t="shared" si="0"/>
        <v>418.39</v>
      </c>
      <c r="D8" s="6">
        <v>402.39</v>
      </c>
      <c r="E8" s="6">
        <v>16</v>
      </c>
      <c r="F8" s="6"/>
      <c r="G8" s="6"/>
    </row>
    <row r="9" spans="1:7" ht="12.75" customHeight="1">
      <c r="A9" s="6">
        <v>2080501</v>
      </c>
      <c r="B9" s="6" t="s">
        <v>38</v>
      </c>
      <c r="C9" s="6">
        <f t="shared" si="0"/>
        <v>15.27</v>
      </c>
      <c r="D9" s="6">
        <v>15.27</v>
      </c>
      <c r="E9" s="6"/>
      <c r="F9" s="6"/>
      <c r="G9" s="6"/>
    </row>
    <row r="10" spans="1:7" ht="12.75" customHeight="1">
      <c r="A10" s="6">
        <v>2080505</v>
      </c>
      <c r="B10" s="6" t="s">
        <v>39</v>
      </c>
      <c r="C10" s="6">
        <f t="shared" si="0"/>
        <v>110.95</v>
      </c>
      <c r="D10" s="6">
        <v>110.95</v>
      </c>
      <c r="E10" s="6"/>
      <c r="F10" s="6"/>
      <c r="G10" s="6"/>
    </row>
    <row r="11" spans="1:7" ht="12.75" customHeight="1">
      <c r="A11" s="6">
        <v>2101101</v>
      </c>
      <c r="B11" s="6" t="s">
        <v>40</v>
      </c>
      <c r="C11" s="6">
        <f t="shared" si="0"/>
        <v>43.24</v>
      </c>
      <c r="D11" s="27">
        <v>43.24</v>
      </c>
      <c r="E11" s="6"/>
      <c r="F11" s="6"/>
      <c r="G11" s="6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3" ht="12.75" customHeight="1">
      <c r="A13" s="1"/>
      <c r="C13" s="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 topLeftCell="A20">
      <selection activeCell="G43" sqref="G43"/>
    </sheetView>
  </sheetViews>
  <sheetFormatPr defaultColWidth="9.16015625" defaultRowHeight="12.75" customHeight="1"/>
  <cols>
    <col min="1" max="1" width="19" style="34" customWidth="1"/>
    <col min="2" max="4" width="31.66015625" style="34" customWidth="1"/>
    <col min="5" max="9" width="21.33203125" style="34" customWidth="1"/>
    <col min="10" max="10" width="9.16015625" style="34" customWidth="1"/>
    <col min="11" max="16384" width="9.16015625" style="34" customWidth="1"/>
  </cols>
  <sheetData>
    <row r="1" ht="30" customHeight="1">
      <c r="A1" s="35" t="s">
        <v>12</v>
      </c>
    </row>
    <row r="2" spans="1:9" ht="28.5" customHeight="1">
      <c r="A2" s="36" t="s">
        <v>41</v>
      </c>
      <c r="B2" s="36"/>
      <c r="C2" s="36"/>
      <c r="D2" s="36"/>
      <c r="E2" s="36"/>
      <c r="F2" s="36"/>
      <c r="G2" s="36"/>
      <c r="H2" s="36"/>
      <c r="I2" s="36"/>
    </row>
    <row r="3" ht="22.5" customHeight="1">
      <c r="I3" s="42" t="s">
        <v>26</v>
      </c>
    </row>
    <row r="4" spans="1:9" ht="22.5" customHeight="1">
      <c r="A4" s="37" t="s">
        <v>42</v>
      </c>
      <c r="B4" s="37" t="s">
        <v>43</v>
      </c>
      <c r="C4" s="37" t="s">
        <v>44</v>
      </c>
      <c r="D4" s="37" t="s">
        <v>45</v>
      </c>
      <c r="E4" s="37" t="s">
        <v>29</v>
      </c>
      <c r="F4" s="37" t="s">
        <v>30</v>
      </c>
      <c r="G4" s="37" t="s">
        <v>31</v>
      </c>
      <c r="H4" s="37" t="s">
        <v>32</v>
      </c>
      <c r="I4" s="37" t="s">
        <v>33</v>
      </c>
    </row>
    <row r="5" spans="1:9" ht="15.75" customHeight="1">
      <c r="A5" s="38" t="s">
        <v>34</v>
      </c>
      <c r="B5" s="38" t="s">
        <v>34</v>
      </c>
      <c r="C5" s="38" t="s">
        <v>34</v>
      </c>
      <c r="D5" s="38" t="s">
        <v>34</v>
      </c>
      <c r="E5" s="38">
        <f>SUM(F5:H5)</f>
        <v>2468.81</v>
      </c>
      <c r="F5" s="38">
        <f>SUM(F6:F31)</f>
        <v>1448.8</v>
      </c>
      <c r="G5" s="38">
        <f>SUM(G6:G31)</f>
        <v>105.2</v>
      </c>
      <c r="H5" s="38">
        <f>SUM(H6:H31)</f>
        <v>914.81</v>
      </c>
      <c r="I5" s="38" t="s">
        <v>34</v>
      </c>
    </row>
    <row r="6" spans="1:9" ht="12.75" customHeight="1">
      <c r="A6" s="39">
        <v>30101</v>
      </c>
      <c r="B6" s="39" t="s">
        <v>46</v>
      </c>
      <c r="C6" s="39">
        <v>50101</v>
      </c>
      <c r="D6" s="39" t="s">
        <v>47</v>
      </c>
      <c r="E6" s="39">
        <f>SUM(F6:H6)</f>
        <v>412.28</v>
      </c>
      <c r="F6" s="39">
        <v>412.28</v>
      </c>
      <c r="G6" s="39"/>
      <c r="H6" s="39"/>
      <c r="I6" s="39"/>
    </row>
    <row r="7" spans="1:9" ht="12.75" customHeight="1">
      <c r="A7" s="39">
        <v>30102</v>
      </c>
      <c r="B7" s="39" t="s">
        <v>48</v>
      </c>
      <c r="C7" s="39">
        <v>50101</v>
      </c>
      <c r="D7" s="39" t="s">
        <v>47</v>
      </c>
      <c r="E7" s="39">
        <f aca="true" t="shared" si="0" ref="E7:E31">SUM(F7:H7)</f>
        <v>515.86</v>
      </c>
      <c r="F7" s="39">
        <v>515.86</v>
      </c>
      <c r="G7" s="39"/>
      <c r="H7" s="39"/>
      <c r="I7" s="39"/>
    </row>
    <row r="8" spans="1:9" ht="12.75" customHeight="1">
      <c r="A8" s="39">
        <v>30103</v>
      </c>
      <c r="B8" s="39" t="s">
        <v>49</v>
      </c>
      <c r="C8" s="39">
        <v>50101</v>
      </c>
      <c r="D8" s="39" t="s">
        <v>47</v>
      </c>
      <c r="E8" s="39">
        <f t="shared" si="0"/>
        <v>34.31</v>
      </c>
      <c r="F8" s="39">
        <v>34.31</v>
      </c>
      <c r="G8" s="39"/>
      <c r="H8" s="39"/>
      <c r="I8" s="39"/>
    </row>
    <row r="9" spans="1:9" ht="12.75" customHeight="1">
      <c r="A9" s="39">
        <v>30108</v>
      </c>
      <c r="B9" s="39" t="s">
        <v>50</v>
      </c>
      <c r="C9" s="39">
        <v>50102</v>
      </c>
      <c r="D9" s="39" t="s">
        <v>51</v>
      </c>
      <c r="E9" s="39">
        <f t="shared" si="0"/>
        <v>110.95</v>
      </c>
      <c r="F9" s="39">
        <v>110.95</v>
      </c>
      <c r="G9" s="39"/>
      <c r="H9" s="39"/>
      <c r="I9" s="39"/>
    </row>
    <row r="10" spans="1:9" ht="12.75" customHeight="1">
      <c r="A10" s="39">
        <v>30109</v>
      </c>
      <c r="B10" s="39" t="s">
        <v>52</v>
      </c>
      <c r="C10" s="39">
        <v>50102</v>
      </c>
      <c r="D10" s="39" t="s">
        <v>51</v>
      </c>
      <c r="E10" s="39">
        <f t="shared" si="0"/>
        <v>10.46</v>
      </c>
      <c r="F10" s="39">
        <v>10.46</v>
      </c>
      <c r="G10" s="39"/>
      <c r="H10" s="39"/>
      <c r="I10" s="39"/>
    </row>
    <row r="11" spans="1:9" ht="12.75" customHeight="1">
      <c r="A11" s="39">
        <v>30110</v>
      </c>
      <c r="B11" s="39" t="s">
        <v>53</v>
      </c>
      <c r="C11" s="39">
        <v>50102</v>
      </c>
      <c r="D11" s="39" t="s">
        <v>51</v>
      </c>
      <c r="E11" s="39">
        <f t="shared" si="0"/>
        <v>58.78</v>
      </c>
      <c r="F11" s="39">
        <v>58.78</v>
      </c>
      <c r="G11" s="39"/>
      <c r="H11" s="39"/>
      <c r="I11" s="39"/>
    </row>
    <row r="12" spans="1:9" ht="12.75" customHeight="1">
      <c r="A12" s="39">
        <v>30112</v>
      </c>
      <c r="B12" s="39" t="s">
        <v>54</v>
      </c>
      <c r="C12" s="39">
        <v>50102</v>
      </c>
      <c r="D12" s="39" t="s">
        <v>51</v>
      </c>
      <c r="E12" s="39">
        <f t="shared" si="0"/>
        <v>5.68</v>
      </c>
      <c r="F12" s="40">
        <v>5.68</v>
      </c>
      <c r="G12" s="39"/>
      <c r="H12" s="39"/>
      <c r="I12" s="39"/>
    </row>
    <row r="13" spans="1:9" ht="12.75" customHeight="1">
      <c r="A13" s="39">
        <v>30113</v>
      </c>
      <c r="B13" s="39" t="s">
        <v>55</v>
      </c>
      <c r="C13" s="39">
        <v>50103</v>
      </c>
      <c r="D13" s="39" t="s">
        <v>55</v>
      </c>
      <c r="E13" s="39">
        <f t="shared" si="0"/>
        <v>96.62</v>
      </c>
      <c r="F13" s="40">
        <v>96.62</v>
      </c>
      <c r="G13" s="39"/>
      <c r="H13" s="39"/>
      <c r="I13" s="39"/>
    </row>
    <row r="14" spans="1:9" ht="12.75" customHeight="1">
      <c r="A14" s="39">
        <v>30199</v>
      </c>
      <c r="B14" s="39" t="s">
        <v>56</v>
      </c>
      <c r="C14" s="39">
        <v>50199</v>
      </c>
      <c r="D14" s="39" t="s">
        <v>56</v>
      </c>
      <c r="E14" s="39">
        <f t="shared" si="0"/>
        <v>129.05</v>
      </c>
      <c r="F14" s="40">
        <v>129.05</v>
      </c>
      <c r="G14" s="39"/>
      <c r="H14" s="39"/>
      <c r="I14" s="39"/>
    </row>
    <row r="15" spans="1:9" ht="12.75" customHeight="1">
      <c r="A15" s="39">
        <v>30201</v>
      </c>
      <c r="B15" s="39" t="s">
        <v>57</v>
      </c>
      <c r="C15" s="39">
        <v>50201</v>
      </c>
      <c r="D15" s="39" t="s">
        <v>58</v>
      </c>
      <c r="E15" s="39">
        <f t="shared" si="0"/>
        <v>79.2</v>
      </c>
      <c r="F15" s="40"/>
      <c r="G15" s="39">
        <v>29.2</v>
      </c>
      <c r="H15" s="39">
        <v>50</v>
      </c>
      <c r="I15" s="39"/>
    </row>
    <row r="16" spans="1:9" ht="12.75" customHeight="1">
      <c r="A16" s="39">
        <v>30205</v>
      </c>
      <c r="B16" s="39" t="s">
        <v>59</v>
      </c>
      <c r="C16" s="39">
        <v>50201</v>
      </c>
      <c r="D16" s="39" t="s">
        <v>58</v>
      </c>
      <c r="E16" s="39">
        <f t="shared" si="0"/>
        <v>2</v>
      </c>
      <c r="F16" s="40"/>
      <c r="G16" s="39">
        <v>2</v>
      </c>
      <c r="H16" s="39"/>
      <c r="I16" s="39"/>
    </row>
    <row r="17" spans="1:9" ht="12.75" customHeight="1">
      <c r="A17" s="39">
        <v>30206</v>
      </c>
      <c r="B17" s="39" t="s">
        <v>60</v>
      </c>
      <c r="C17" s="39">
        <v>50201</v>
      </c>
      <c r="D17" s="39" t="s">
        <v>58</v>
      </c>
      <c r="E17" s="39">
        <f t="shared" si="0"/>
        <v>20</v>
      </c>
      <c r="F17" s="40"/>
      <c r="G17" s="39">
        <v>20</v>
      </c>
      <c r="H17" s="39"/>
      <c r="I17" s="39"/>
    </row>
    <row r="18" spans="1:9" ht="12.75" customHeight="1">
      <c r="A18" s="39">
        <v>30207</v>
      </c>
      <c r="B18" s="39" t="s">
        <v>61</v>
      </c>
      <c r="C18" s="39">
        <v>50201</v>
      </c>
      <c r="D18" s="39" t="s">
        <v>58</v>
      </c>
      <c r="E18" s="39">
        <f t="shared" si="0"/>
        <v>5</v>
      </c>
      <c r="F18" s="40"/>
      <c r="G18" s="39">
        <v>5</v>
      </c>
      <c r="H18" s="39"/>
      <c r="I18" s="39"/>
    </row>
    <row r="19" spans="1:9" ht="12.75" customHeight="1">
      <c r="A19" s="39">
        <v>30209</v>
      </c>
      <c r="B19" s="39" t="s">
        <v>62</v>
      </c>
      <c r="C19" s="39">
        <v>50201</v>
      </c>
      <c r="D19" s="39" t="s">
        <v>58</v>
      </c>
      <c r="E19" s="39">
        <f t="shared" si="0"/>
        <v>2</v>
      </c>
      <c r="F19" s="40"/>
      <c r="G19" s="39">
        <v>2</v>
      </c>
      <c r="H19" s="39"/>
      <c r="I19" s="39"/>
    </row>
    <row r="20" spans="1:9" ht="12.75" customHeight="1">
      <c r="A20" s="39">
        <v>30213</v>
      </c>
      <c r="B20" s="39" t="s">
        <v>63</v>
      </c>
      <c r="C20" s="39">
        <v>50209</v>
      </c>
      <c r="D20" s="39" t="s">
        <v>63</v>
      </c>
      <c r="E20" s="39">
        <f t="shared" si="0"/>
        <v>10.5</v>
      </c>
      <c r="F20" s="40"/>
      <c r="G20" s="39"/>
      <c r="H20" s="39">
        <v>10.5</v>
      </c>
      <c r="I20" s="39"/>
    </row>
    <row r="21" spans="1:9" ht="12.75" customHeight="1">
      <c r="A21" s="39">
        <v>30214</v>
      </c>
      <c r="B21" s="39" t="s">
        <v>64</v>
      </c>
      <c r="C21" s="39">
        <v>50201</v>
      </c>
      <c r="D21" s="39" t="s">
        <v>58</v>
      </c>
      <c r="E21" s="39">
        <f t="shared" si="0"/>
        <v>326.9</v>
      </c>
      <c r="F21" s="40"/>
      <c r="G21" s="39"/>
      <c r="H21" s="39">
        <v>326.9</v>
      </c>
      <c r="I21" s="39"/>
    </row>
    <row r="22" spans="1:9" ht="12.75" customHeight="1">
      <c r="A22" s="39">
        <v>30217</v>
      </c>
      <c r="B22" s="39" t="s">
        <v>65</v>
      </c>
      <c r="C22" s="39">
        <v>50206</v>
      </c>
      <c r="D22" s="39" t="s">
        <v>65</v>
      </c>
      <c r="E22" s="39">
        <f t="shared" si="0"/>
        <v>1</v>
      </c>
      <c r="F22" s="40"/>
      <c r="G22" s="39">
        <v>1</v>
      </c>
      <c r="H22" s="39"/>
      <c r="I22" s="39"/>
    </row>
    <row r="23" spans="1:9" ht="12.75" customHeight="1">
      <c r="A23" s="39">
        <v>30218</v>
      </c>
      <c r="B23" s="39" t="s">
        <v>66</v>
      </c>
      <c r="C23" s="39">
        <v>50204</v>
      </c>
      <c r="D23" s="39" t="s">
        <v>67</v>
      </c>
      <c r="E23" s="39">
        <f t="shared" si="0"/>
        <v>200</v>
      </c>
      <c r="F23" s="40"/>
      <c r="G23" s="39"/>
      <c r="H23" s="39">
        <v>200</v>
      </c>
      <c r="I23" s="39"/>
    </row>
    <row r="24" spans="1:9" ht="12.75" customHeight="1">
      <c r="A24" s="39">
        <v>30224</v>
      </c>
      <c r="B24" s="39" t="s">
        <v>68</v>
      </c>
      <c r="C24" s="39">
        <v>50204</v>
      </c>
      <c r="D24" s="39" t="s">
        <v>67</v>
      </c>
      <c r="E24" s="39">
        <f t="shared" si="0"/>
        <v>10.8</v>
      </c>
      <c r="F24" s="40"/>
      <c r="G24" s="39"/>
      <c r="H24" s="39">
        <v>10.8</v>
      </c>
      <c r="I24" s="39"/>
    </row>
    <row r="25" spans="1:9" ht="12.75" customHeight="1">
      <c r="A25" s="39">
        <v>30226</v>
      </c>
      <c r="B25" s="39" t="s">
        <v>69</v>
      </c>
      <c r="C25" s="39">
        <v>50205</v>
      </c>
      <c r="D25" s="39" t="s">
        <v>70</v>
      </c>
      <c r="E25" s="39">
        <f t="shared" si="0"/>
        <v>316.61</v>
      </c>
      <c r="F25" s="40"/>
      <c r="G25" s="39"/>
      <c r="H25" s="39">
        <v>316.61</v>
      </c>
      <c r="I25" s="39"/>
    </row>
    <row r="26" spans="1:9" ht="12.75" customHeight="1">
      <c r="A26" s="39">
        <v>30227</v>
      </c>
      <c r="B26" s="39" t="s">
        <v>70</v>
      </c>
      <c r="C26" s="39">
        <v>50205</v>
      </c>
      <c r="D26" s="39" t="s">
        <v>70</v>
      </c>
      <c r="E26" s="39">
        <f t="shared" si="0"/>
        <v>16</v>
      </c>
      <c r="F26" s="40"/>
      <c r="G26" s="39">
        <v>16</v>
      </c>
      <c r="H26" s="39"/>
      <c r="I26" s="39"/>
    </row>
    <row r="27" spans="1:9" ht="12.75" customHeight="1">
      <c r="A27" s="39">
        <v>30231</v>
      </c>
      <c r="B27" s="39" t="s">
        <v>71</v>
      </c>
      <c r="C27" s="39">
        <v>50208</v>
      </c>
      <c r="D27" s="39" t="s">
        <v>71</v>
      </c>
      <c r="E27" s="39">
        <f t="shared" si="0"/>
        <v>30</v>
      </c>
      <c r="F27" s="40"/>
      <c r="G27" s="39">
        <v>30</v>
      </c>
      <c r="H27" s="39"/>
      <c r="I27" s="39"/>
    </row>
    <row r="28" spans="1:9" ht="12.75" customHeight="1">
      <c r="A28" s="39">
        <v>30239</v>
      </c>
      <c r="B28" s="39" t="s">
        <v>72</v>
      </c>
      <c r="C28" s="39">
        <v>50201</v>
      </c>
      <c r="D28" s="39" t="s">
        <v>58</v>
      </c>
      <c r="E28" s="39">
        <f t="shared" si="0"/>
        <v>58.7</v>
      </c>
      <c r="F28" s="40">
        <v>58.7</v>
      </c>
      <c r="G28" s="39"/>
      <c r="H28" s="39"/>
      <c r="I28" s="39"/>
    </row>
    <row r="29" spans="1:9" ht="12.75" customHeight="1">
      <c r="A29" s="39">
        <v>30301</v>
      </c>
      <c r="B29" s="39" t="s">
        <v>73</v>
      </c>
      <c r="C29" s="39">
        <v>50905</v>
      </c>
      <c r="D29" s="39" t="s">
        <v>74</v>
      </c>
      <c r="E29" s="39">
        <f t="shared" si="0"/>
        <v>10.72</v>
      </c>
      <c r="F29" s="40">
        <v>10.72</v>
      </c>
      <c r="G29" s="39"/>
      <c r="H29" s="39"/>
      <c r="I29" s="39"/>
    </row>
    <row r="30" spans="1:9" ht="12.75" customHeight="1">
      <c r="A30" s="39">
        <v>30302</v>
      </c>
      <c r="B30" s="39" t="s">
        <v>75</v>
      </c>
      <c r="C30" s="39">
        <v>50905</v>
      </c>
      <c r="D30" s="39" t="s">
        <v>74</v>
      </c>
      <c r="E30" s="39">
        <f t="shared" si="0"/>
        <v>4.55</v>
      </c>
      <c r="F30" s="40">
        <v>4.55</v>
      </c>
      <c r="G30" s="39"/>
      <c r="H30" s="39"/>
      <c r="I30" s="39"/>
    </row>
    <row r="31" spans="1:9" ht="12.75" customHeight="1">
      <c r="A31" s="39">
        <v>30305</v>
      </c>
      <c r="B31" s="39" t="s">
        <v>76</v>
      </c>
      <c r="C31" s="39">
        <v>50901</v>
      </c>
      <c r="D31" s="39" t="s">
        <v>77</v>
      </c>
      <c r="E31" s="39">
        <f t="shared" si="0"/>
        <v>0.84</v>
      </c>
      <c r="F31" s="40">
        <v>0.84</v>
      </c>
      <c r="G31" s="39"/>
      <c r="H31" s="39"/>
      <c r="I31" s="39"/>
    </row>
    <row r="32" spans="1:4" ht="12.75" customHeight="1">
      <c r="A32" s="41"/>
      <c r="B32" s="41"/>
      <c r="C32" s="41"/>
      <c r="D32" s="41"/>
    </row>
    <row r="33" spans="1:4" ht="12.75" customHeight="1">
      <c r="A33" s="41"/>
      <c r="B33" s="41"/>
      <c r="C33" s="41"/>
      <c r="D33" s="41"/>
    </row>
    <row r="34" spans="1:4" ht="12.75" customHeight="1">
      <c r="A34" s="41"/>
      <c r="B34" s="41"/>
      <c r="C34" s="41"/>
      <c r="D34" s="41"/>
    </row>
    <row r="35" spans="2:4" ht="12.75" customHeight="1">
      <c r="B35" s="41"/>
      <c r="C35" s="41"/>
      <c r="D35" s="41"/>
    </row>
    <row r="36" spans="2:4" ht="12.75" customHeight="1">
      <c r="B36" s="41"/>
      <c r="C36" s="41"/>
      <c r="D36" s="41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="98" zoomScaleNormal="98" workbookViewId="0" topLeftCell="A1">
      <selection activeCell="D10" sqref="D10"/>
    </sheetView>
  </sheetViews>
  <sheetFormatPr defaultColWidth="9.16015625" defaultRowHeight="12.75" customHeight="1"/>
  <cols>
    <col min="1" max="6" width="27.66015625" style="0" customWidth="1"/>
    <col min="7" max="7" width="9.16015625" style="0" customWidth="1"/>
  </cols>
  <sheetData>
    <row r="1" ht="30" customHeight="1">
      <c r="A1" s="31" t="s">
        <v>14</v>
      </c>
    </row>
    <row r="2" spans="1:6" ht="28.5" customHeight="1">
      <c r="A2" s="32" t="s">
        <v>78</v>
      </c>
      <c r="B2" s="32"/>
      <c r="C2" s="32"/>
      <c r="D2" s="32"/>
      <c r="E2" s="32"/>
      <c r="F2" s="32"/>
    </row>
    <row r="3" ht="22.5" customHeight="1">
      <c r="F3" s="33" t="s">
        <v>26</v>
      </c>
    </row>
    <row r="4" spans="1:6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spans="1:6" ht="15.75" customHeight="1">
      <c r="A5" s="5" t="s">
        <v>34</v>
      </c>
      <c r="B5" s="5" t="s">
        <v>34</v>
      </c>
      <c r="C5" s="6">
        <f aca="true" t="shared" si="0" ref="C5:C10">SUM(D5:E5)</f>
        <v>1554.0000000000002</v>
      </c>
      <c r="D5" s="5">
        <f>SUM(D6:D10)</f>
        <v>1448.8000000000002</v>
      </c>
      <c r="E5" s="5">
        <f>SUM(E6:E10)</f>
        <v>105.2</v>
      </c>
      <c r="F5" s="5" t="s">
        <v>34</v>
      </c>
    </row>
    <row r="6" spans="1:6" ht="12.75" customHeight="1">
      <c r="A6" s="6">
        <v>2040201</v>
      </c>
      <c r="B6" s="6" t="s">
        <v>35</v>
      </c>
      <c r="C6" s="6">
        <f t="shared" si="0"/>
        <v>966.1500000000001</v>
      </c>
      <c r="D6" s="6">
        <v>876.95</v>
      </c>
      <c r="E6" s="6">
        <v>89.2</v>
      </c>
      <c r="F6" s="6"/>
    </row>
    <row r="7" spans="1:6" ht="12.75" customHeight="1">
      <c r="A7" s="6">
        <v>2040220</v>
      </c>
      <c r="B7" s="6" t="s">
        <v>36</v>
      </c>
      <c r="C7" s="6">
        <f t="shared" si="0"/>
        <v>418.39</v>
      </c>
      <c r="D7" s="6">
        <v>402.39</v>
      </c>
      <c r="E7" s="6">
        <v>16</v>
      </c>
      <c r="F7" s="6"/>
    </row>
    <row r="8" spans="1:6" ht="12.75" customHeight="1">
      <c r="A8" s="6">
        <v>2080501</v>
      </c>
      <c r="B8" s="6" t="s">
        <v>38</v>
      </c>
      <c r="C8" s="6">
        <f t="shared" si="0"/>
        <v>15.27</v>
      </c>
      <c r="D8" s="6">
        <v>15.27</v>
      </c>
      <c r="E8" s="6"/>
      <c r="F8" s="6"/>
    </row>
    <row r="9" spans="1:6" ht="12.75" customHeight="1">
      <c r="A9" s="6">
        <v>2080505</v>
      </c>
      <c r="B9" s="6" t="s">
        <v>39</v>
      </c>
      <c r="C9" s="6">
        <f t="shared" si="0"/>
        <v>110.95</v>
      </c>
      <c r="D9" s="6">
        <v>110.95</v>
      </c>
      <c r="E9" s="6"/>
      <c r="F9" s="6"/>
    </row>
    <row r="10" spans="1:6" ht="12.75" customHeight="1">
      <c r="A10" s="6">
        <v>2101101</v>
      </c>
      <c r="B10" s="6" t="s">
        <v>40</v>
      </c>
      <c r="C10" s="6">
        <f t="shared" si="0"/>
        <v>43.24</v>
      </c>
      <c r="D10" s="6">
        <v>43.24</v>
      </c>
      <c r="E10" s="6"/>
      <c r="F10" s="6"/>
    </row>
    <row r="11" spans="1:6" ht="12.75" customHeight="1">
      <c r="A11" s="6"/>
      <c r="B11" s="6"/>
      <c r="C11" s="6"/>
      <c r="D11" s="27"/>
      <c r="E11" s="6"/>
      <c r="F11" s="6"/>
    </row>
    <row r="12" spans="1:6" ht="12.75" customHeight="1">
      <c r="A12" s="6"/>
      <c r="B12" s="6"/>
      <c r="C12" s="6"/>
      <c r="D12" s="6"/>
      <c r="E12" s="6"/>
      <c r="F12" s="6"/>
    </row>
    <row r="13" spans="1:6" ht="12.75" customHeight="1">
      <c r="A13" s="6"/>
      <c r="B13" s="27"/>
      <c r="C13" s="6"/>
      <c r="D13" s="27"/>
      <c r="E13" s="27"/>
      <c r="F13" s="27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G20" sqref="G20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  <col min="9" max="9" width="9.16015625" style="0" customWidth="1"/>
  </cols>
  <sheetData>
    <row r="1" ht="30" customHeight="1">
      <c r="A1" s="31" t="s">
        <v>16</v>
      </c>
    </row>
    <row r="2" spans="1:8" ht="28.5" customHeight="1">
      <c r="A2" s="32" t="s">
        <v>79</v>
      </c>
      <c r="B2" s="32"/>
      <c r="C2" s="32"/>
      <c r="D2" s="32"/>
      <c r="E2" s="32"/>
      <c r="F2" s="32"/>
      <c r="G2" s="32"/>
      <c r="H2" s="32"/>
    </row>
    <row r="3" ht="22.5" customHeight="1">
      <c r="H3" s="33" t="s">
        <v>26</v>
      </c>
    </row>
    <row r="4" spans="1:8" ht="22.5" customHeight="1">
      <c r="A4" s="3" t="s">
        <v>42</v>
      </c>
      <c r="B4" s="3" t="s">
        <v>43</v>
      </c>
      <c r="C4" s="3" t="s">
        <v>44</v>
      </c>
      <c r="D4" s="3" t="s">
        <v>45</v>
      </c>
      <c r="E4" s="3" t="s">
        <v>29</v>
      </c>
      <c r="F4" s="3" t="s">
        <v>30</v>
      </c>
      <c r="G4" s="3" t="s">
        <v>31</v>
      </c>
      <c r="H4" s="3" t="s">
        <v>33</v>
      </c>
    </row>
    <row r="5" spans="1:8" ht="15.75" customHeight="1">
      <c r="A5" s="5" t="s">
        <v>34</v>
      </c>
      <c r="B5" s="5" t="s">
        <v>34</v>
      </c>
      <c r="C5" s="5" t="s">
        <v>34</v>
      </c>
      <c r="D5" s="5" t="s">
        <v>34</v>
      </c>
      <c r="E5" s="5">
        <f>SUM(E6:E26)</f>
        <v>1554</v>
      </c>
      <c r="F5" s="5">
        <f>SUM(F6:F26)</f>
        <v>1448.8</v>
      </c>
      <c r="G5" s="5">
        <f>SUM(G6:G26)</f>
        <v>105.2</v>
      </c>
      <c r="H5" s="5" t="s">
        <v>34</v>
      </c>
    </row>
    <row r="6" spans="1:8" ht="12.75" customHeight="1">
      <c r="A6" s="6">
        <v>30101</v>
      </c>
      <c r="B6" s="6" t="s">
        <v>46</v>
      </c>
      <c r="C6" s="6">
        <v>50101</v>
      </c>
      <c r="D6" s="6" t="s">
        <v>47</v>
      </c>
      <c r="E6" s="6">
        <f>SUM(F6:G6)</f>
        <v>412.28</v>
      </c>
      <c r="F6" s="6">
        <v>412.28</v>
      </c>
      <c r="G6" s="6"/>
      <c r="H6" s="6"/>
    </row>
    <row r="7" spans="1:8" ht="12.75" customHeight="1">
      <c r="A7" s="6">
        <v>30102</v>
      </c>
      <c r="B7" s="6" t="s">
        <v>48</v>
      </c>
      <c r="C7" s="6">
        <v>50101</v>
      </c>
      <c r="D7" s="6" t="s">
        <v>47</v>
      </c>
      <c r="E7" s="6">
        <f aca="true" t="shared" si="0" ref="E7:E26">SUM(F7:G7)</f>
        <v>515.86</v>
      </c>
      <c r="F7" s="6">
        <v>515.86</v>
      </c>
      <c r="G7" s="6"/>
      <c r="H7" s="6"/>
    </row>
    <row r="8" spans="1:8" ht="12.75" customHeight="1">
      <c r="A8" s="6">
        <v>30103</v>
      </c>
      <c r="B8" s="6" t="s">
        <v>49</v>
      </c>
      <c r="C8" s="6">
        <v>50101</v>
      </c>
      <c r="D8" s="6" t="s">
        <v>47</v>
      </c>
      <c r="E8" s="6">
        <f t="shared" si="0"/>
        <v>34.31</v>
      </c>
      <c r="F8" s="6">
        <v>34.31</v>
      </c>
      <c r="G8" s="6"/>
      <c r="H8" s="6"/>
    </row>
    <row r="9" spans="1:8" ht="12.75" customHeight="1">
      <c r="A9" s="6">
        <v>30108</v>
      </c>
      <c r="B9" s="6" t="s">
        <v>50</v>
      </c>
      <c r="C9" s="6">
        <v>50102</v>
      </c>
      <c r="D9" s="6" t="s">
        <v>51</v>
      </c>
      <c r="E9" s="6">
        <f t="shared" si="0"/>
        <v>110.95</v>
      </c>
      <c r="F9" s="6">
        <v>110.95</v>
      </c>
      <c r="G9" s="6"/>
      <c r="H9" s="6"/>
    </row>
    <row r="10" spans="1:8" ht="12.75" customHeight="1">
      <c r="A10" s="6">
        <v>30109</v>
      </c>
      <c r="B10" s="6" t="s">
        <v>52</v>
      </c>
      <c r="C10" s="6">
        <v>50102</v>
      </c>
      <c r="D10" s="6" t="s">
        <v>51</v>
      </c>
      <c r="E10" s="6">
        <f t="shared" si="0"/>
        <v>10.46</v>
      </c>
      <c r="F10" s="6">
        <v>10.46</v>
      </c>
      <c r="G10" s="6"/>
      <c r="H10" s="6"/>
    </row>
    <row r="11" spans="1:8" ht="12.75" customHeight="1">
      <c r="A11" s="6">
        <v>30110</v>
      </c>
      <c r="B11" s="6" t="s">
        <v>53</v>
      </c>
      <c r="C11" s="6">
        <v>50102</v>
      </c>
      <c r="D11" s="6" t="s">
        <v>51</v>
      </c>
      <c r="E11" s="6">
        <f t="shared" si="0"/>
        <v>58.78</v>
      </c>
      <c r="F11" s="6">
        <v>58.78</v>
      </c>
      <c r="G11" s="6"/>
      <c r="H11" s="6"/>
    </row>
    <row r="12" spans="1:8" ht="12.75" customHeight="1">
      <c r="A12" s="6">
        <v>30112</v>
      </c>
      <c r="B12" s="6" t="s">
        <v>54</v>
      </c>
      <c r="C12" s="6">
        <v>50102</v>
      </c>
      <c r="D12" s="6" t="s">
        <v>51</v>
      </c>
      <c r="E12" s="6">
        <f t="shared" si="0"/>
        <v>5.68</v>
      </c>
      <c r="F12" s="27">
        <v>5.68</v>
      </c>
      <c r="G12" s="6"/>
      <c r="H12" s="6"/>
    </row>
    <row r="13" spans="1:8" ht="12.75" customHeight="1">
      <c r="A13" s="6">
        <v>30113</v>
      </c>
      <c r="B13" s="6" t="s">
        <v>55</v>
      </c>
      <c r="C13" s="6">
        <v>50103</v>
      </c>
      <c r="D13" s="6" t="s">
        <v>55</v>
      </c>
      <c r="E13" s="6">
        <f t="shared" si="0"/>
        <v>96.62</v>
      </c>
      <c r="F13" s="6">
        <v>96.62</v>
      </c>
      <c r="G13" s="27"/>
      <c r="H13" s="27"/>
    </row>
    <row r="14" spans="1:8" ht="12.75" customHeight="1">
      <c r="A14" s="6">
        <v>30199</v>
      </c>
      <c r="B14" s="6" t="s">
        <v>56</v>
      </c>
      <c r="C14" s="6">
        <v>50199</v>
      </c>
      <c r="D14" s="6" t="s">
        <v>56</v>
      </c>
      <c r="E14" s="6">
        <f t="shared" si="0"/>
        <v>129.05</v>
      </c>
      <c r="F14" s="6">
        <v>129.05</v>
      </c>
      <c r="G14" s="27"/>
      <c r="H14" s="27"/>
    </row>
    <row r="15" spans="1:8" ht="12.75" customHeight="1">
      <c r="A15" s="6">
        <v>30201</v>
      </c>
      <c r="B15" s="6" t="s">
        <v>57</v>
      </c>
      <c r="C15" s="6">
        <v>50201</v>
      </c>
      <c r="D15" s="6" t="s">
        <v>58</v>
      </c>
      <c r="E15" s="6">
        <f t="shared" si="0"/>
        <v>29.2</v>
      </c>
      <c r="F15" s="27"/>
      <c r="G15" s="27">
        <v>29.2</v>
      </c>
      <c r="H15" s="27"/>
    </row>
    <row r="16" spans="1:8" ht="12.75" customHeight="1">
      <c r="A16" s="6">
        <v>30205</v>
      </c>
      <c r="B16" s="6" t="s">
        <v>59</v>
      </c>
      <c r="C16" s="6">
        <v>50201</v>
      </c>
      <c r="D16" s="6" t="s">
        <v>58</v>
      </c>
      <c r="E16" s="6">
        <f t="shared" si="0"/>
        <v>2</v>
      </c>
      <c r="F16" s="27"/>
      <c r="G16" s="27">
        <v>2</v>
      </c>
      <c r="H16" s="27"/>
    </row>
    <row r="17" spans="1:8" ht="12.75" customHeight="1">
      <c r="A17" s="6">
        <v>30206</v>
      </c>
      <c r="B17" s="6" t="s">
        <v>60</v>
      </c>
      <c r="C17" s="6">
        <v>50201</v>
      </c>
      <c r="D17" s="6" t="s">
        <v>58</v>
      </c>
      <c r="E17" s="6">
        <f t="shared" si="0"/>
        <v>20</v>
      </c>
      <c r="F17" s="27"/>
      <c r="G17" s="27">
        <v>20</v>
      </c>
      <c r="H17" s="27"/>
    </row>
    <row r="18" spans="1:8" ht="12.75" customHeight="1">
      <c r="A18" s="6">
        <v>30207</v>
      </c>
      <c r="B18" s="6" t="s">
        <v>61</v>
      </c>
      <c r="C18" s="6">
        <v>50201</v>
      </c>
      <c r="D18" s="6" t="s">
        <v>58</v>
      </c>
      <c r="E18" s="6">
        <f t="shared" si="0"/>
        <v>5</v>
      </c>
      <c r="F18" s="27"/>
      <c r="G18" s="27">
        <v>5</v>
      </c>
      <c r="H18" s="27"/>
    </row>
    <row r="19" spans="1:8" ht="12.75" customHeight="1">
      <c r="A19" s="6">
        <v>30209</v>
      </c>
      <c r="B19" s="6" t="s">
        <v>62</v>
      </c>
      <c r="C19" s="6">
        <v>50201</v>
      </c>
      <c r="D19" s="6" t="s">
        <v>58</v>
      </c>
      <c r="E19" s="6">
        <f t="shared" si="0"/>
        <v>2</v>
      </c>
      <c r="F19" s="27"/>
      <c r="G19" s="27">
        <v>2</v>
      </c>
      <c r="H19" s="27"/>
    </row>
    <row r="20" spans="1:8" ht="12.75" customHeight="1">
      <c r="A20" s="6">
        <v>30217</v>
      </c>
      <c r="B20" s="6" t="s">
        <v>65</v>
      </c>
      <c r="C20" s="6">
        <v>50206</v>
      </c>
      <c r="D20" s="6" t="s">
        <v>65</v>
      </c>
      <c r="E20" s="6">
        <f t="shared" si="0"/>
        <v>1</v>
      </c>
      <c r="F20" s="27"/>
      <c r="G20" s="27">
        <v>1</v>
      </c>
      <c r="H20" s="27"/>
    </row>
    <row r="21" spans="1:8" ht="12.75" customHeight="1">
      <c r="A21" s="6">
        <v>30227</v>
      </c>
      <c r="B21" s="6" t="s">
        <v>70</v>
      </c>
      <c r="C21" s="6">
        <v>50205</v>
      </c>
      <c r="D21" s="6" t="s">
        <v>70</v>
      </c>
      <c r="E21" s="6">
        <f t="shared" si="0"/>
        <v>16</v>
      </c>
      <c r="F21" s="27"/>
      <c r="G21" s="27">
        <v>16</v>
      </c>
      <c r="H21" s="27"/>
    </row>
    <row r="22" spans="1:8" ht="12.75" customHeight="1">
      <c r="A22" s="6">
        <v>30231</v>
      </c>
      <c r="B22" s="6" t="s">
        <v>71</v>
      </c>
      <c r="C22" s="6">
        <v>50208</v>
      </c>
      <c r="D22" s="6" t="s">
        <v>71</v>
      </c>
      <c r="E22" s="6">
        <f t="shared" si="0"/>
        <v>30</v>
      </c>
      <c r="F22" s="27"/>
      <c r="G22" s="27">
        <v>30</v>
      </c>
      <c r="H22" s="27"/>
    </row>
    <row r="23" spans="1:8" ht="12.75" customHeight="1">
      <c r="A23" s="6">
        <v>30239</v>
      </c>
      <c r="B23" s="6" t="s">
        <v>72</v>
      </c>
      <c r="C23" s="6">
        <v>50201</v>
      </c>
      <c r="D23" s="6" t="s">
        <v>58</v>
      </c>
      <c r="E23" s="6">
        <f t="shared" si="0"/>
        <v>58.7</v>
      </c>
      <c r="F23" s="27">
        <v>58.7</v>
      </c>
      <c r="G23" s="27"/>
      <c r="H23" s="27"/>
    </row>
    <row r="24" spans="1:8" ht="12.75" customHeight="1">
      <c r="A24" s="6">
        <v>30301</v>
      </c>
      <c r="B24" s="6" t="s">
        <v>73</v>
      </c>
      <c r="C24" s="6">
        <v>50905</v>
      </c>
      <c r="D24" s="6" t="s">
        <v>74</v>
      </c>
      <c r="E24" s="6">
        <f t="shared" si="0"/>
        <v>10.72</v>
      </c>
      <c r="F24" s="27">
        <v>10.72</v>
      </c>
      <c r="G24" s="27"/>
      <c r="H24" s="27"/>
    </row>
    <row r="25" spans="1:8" ht="12.75" customHeight="1">
      <c r="A25" s="6">
        <v>30302</v>
      </c>
      <c r="B25" s="6" t="s">
        <v>75</v>
      </c>
      <c r="C25" s="6">
        <v>50905</v>
      </c>
      <c r="D25" s="6" t="s">
        <v>74</v>
      </c>
      <c r="E25" s="6">
        <f t="shared" si="0"/>
        <v>4.55</v>
      </c>
      <c r="F25" s="27">
        <v>4.55</v>
      </c>
      <c r="G25" s="27"/>
      <c r="H25" s="27"/>
    </row>
    <row r="26" spans="1:8" ht="12.75" customHeight="1">
      <c r="A26" s="6">
        <v>30305</v>
      </c>
      <c r="B26" s="6" t="s">
        <v>76</v>
      </c>
      <c r="C26" s="6">
        <v>50901</v>
      </c>
      <c r="D26" s="6" t="s">
        <v>77</v>
      </c>
      <c r="E26" s="6">
        <f t="shared" si="0"/>
        <v>0.84</v>
      </c>
      <c r="F26" s="27">
        <v>0.84</v>
      </c>
      <c r="G26" s="27"/>
      <c r="H26" s="27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 topLeftCell="A1">
      <selection activeCell="M12" sqref="M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8" t="s">
        <v>18</v>
      </c>
      <c r="B1" s="9"/>
      <c r="C1" s="9"/>
      <c r="D1" s="9"/>
      <c r="E1" s="9"/>
      <c r="F1" s="9"/>
      <c r="G1" s="9"/>
      <c r="H1" s="10"/>
    </row>
    <row r="2" spans="1:8" ht="22.5" customHeight="1">
      <c r="A2" s="11" t="s">
        <v>80</v>
      </c>
      <c r="B2" s="11"/>
      <c r="C2" s="11"/>
      <c r="D2" s="11"/>
      <c r="E2" s="11"/>
      <c r="F2" s="11"/>
      <c r="G2" s="11"/>
      <c r="H2" s="11"/>
    </row>
    <row r="3" spans="1:8" ht="22.5" customHeight="1">
      <c r="A3" s="12"/>
      <c r="B3" s="12"/>
      <c r="C3" s="13"/>
      <c r="D3" s="13"/>
      <c r="E3" s="14"/>
      <c r="F3" s="14"/>
      <c r="G3" s="14"/>
      <c r="H3" s="15" t="s">
        <v>26</v>
      </c>
    </row>
    <row r="4" spans="1:8" ht="22.5" customHeight="1">
      <c r="A4" s="16" t="s">
        <v>81</v>
      </c>
      <c r="B4" s="16"/>
      <c r="C4" s="16" t="s">
        <v>82</v>
      </c>
      <c r="D4" s="16"/>
      <c r="E4" s="16"/>
      <c r="F4" s="16"/>
      <c r="G4" s="16"/>
      <c r="H4" s="16"/>
    </row>
    <row r="5" spans="1:8" ht="22.5" customHeight="1">
      <c r="A5" s="16" t="s">
        <v>83</v>
      </c>
      <c r="B5" s="16" t="s">
        <v>84</v>
      </c>
      <c r="C5" s="16" t="s">
        <v>85</v>
      </c>
      <c r="D5" s="17" t="s">
        <v>84</v>
      </c>
      <c r="E5" s="16" t="s">
        <v>86</v>
      </c>
      <c r="F5" s="16" t="s">
        <v>84</v>
      </c>
      <c r="G5" s="16" t="s">
        <v>87</v>
      </c>
      <c r="H5" s="16" t="s">
        <v>84</v>
      </c>
    </row>
    <row r="6" spans="1:8" ht="22.5" customHeight="1">
      <c r="A6" s="18" t="s">
        <v>88</v>
      </c>
      <c r="B6" s="19"/>
      <c r="C6" s="20" t="s">
        <v>89</v>
      </c>
      <c r="D6" s="21"/>
      <c r="E6" s="22" t="s">
        <v>90</v>
      </c>
      <c r="F6" s="22"/>
      <c r="G6" s="23" t="s">
        <v>91</v>
      </c>
      <c r="H6" s="21"/>
    </row>
    <row r="7" spans="1:8" ht="22.5" customHeight="1">
      <c r="A7" s="24"/>
      <c r="B7" s="19"/>
      <c r="C7" s="20" t="s">
        <v>92</v>
      </c>
      <c r="D7" s="21"/>
      <c r="E7" s="23" t="s">
        <v>93</v>
      </c>
      <c r="F7" s="23"/>
      <c r="G7" s="23" t="s">
        <v>94</v>
      </c>
      <c r="H7" s="21"/>
    </row>
    <row r="8" spans="1:10" ht="22.5" customHeight="1">
      <c r="A8" s="24"/>
      <c r="B8" s="19"/>
      <c r="C8" s="20" t="s">
        <v>95</v>
      </c>
      <c r="D8" s="21"/>
      <c r="E8" s="23" t="s">
        <v>96</v>
      </c>
      <c r="F8" s="23"/>
      <c r="G8" s="23" t="s">
        <v>97</v>
      </c>
      <c r="H8" s="21"/>
      <c r="J8" s="1"/>
    </row>
    <row r="9" spans="1:8" ht="22.5" customHeight="1">
      <c r="A9" s="18"/>
      <c r="B9" s="19"/>
      <c r="C9" s="20" t="s">
        <v>98</v>
      </c>
      <c r="D9" s="21"/>
      <c r="E9" s="23" t="s">
        <v>99</v>
      </c>
      <c r="F9" s="23"/>
      <c r="G9" s="23" t="s">
        <v>100</v>
      </c>
      <c r="H9" s="21"/>
    </row>
    <row r="10" spans="1:9" ht="22.5" customHeight="1">
      <c r="A10" s="18"/>
      <c r="B10" s="19"/>
      <c r="C10" s="20" t="s">
        <v>101</v>
      </c>
      <c r="D10" s="21"/>
      <c r="E10" s="23" t="s">
        <v>102</v>
      </c>
      <c r="F10" s="23"/>
      <c r="G10" s="23" t="s">
        <v>103</v>
      </c>
      <c r="H10" s="21"/>
      <c r="I10" s="1"/>
    </row>
    <row r="11" spans="1:9" ht="22.5" customHeight="1">
      <c r="A11" s="24"/>
      <c r="B11" s="19"/>
      <c r="C11" s="20" t="s">
        <v>104</v>
      </c>
      <c r="D11" s="21"/>
      <c r="E11" s="23" t="s">
        <v>105</v>
      </c>
      <c r="F11" s="23"/>
      <c r="G11" s="23" t="s">
        <v>106</v>
      </c>
      <c r="H11" s="21"/>
      <c r="I11" s="1"/>
    </row>
    <row r="12" spans="1:9" ht="22.5" customHeight="1">
      <c r="A12" s="24"/>
      <c r="B12" s="19"/>
      <c r="C12" s="20" t="s">
        <v>107</v>
      </c>
      <c r="D12" s="21"/>
      <c r="E12" s="23" t="s">
        <v>93</v>
      </c>
      <c r="F12" s="23"/>
      <c r="G12" s="23" t="s">
        <v>108</v>
      </c>
      <c r="H12" s="21"/>
      <c r="I12" s="1"/>
    </row>
    <row r="13" spans="1:9" ht="22.5" customHeight="1">
      <c r="A13" s="25"/>
      <c r="B13" s="19"/>
      <c r="C13" s="20" t="s">
        <v>109</v>
      </c>
      <c r="D13" s="21"/>
      <c r="E13" s="23" t="s">
        <v>96</v>
      </c>
      <c r="F13" s="23"/>
      <c r="G13" s="23" t="s">
        <v>110</v>
      </c>
      <c r="H13" s="21"/>
      <c r="I13" s="1"/>
    </row>
    <row r="14" spans="1:8" ht="22.5" customHeight="1">
      <c r="A14" s="25"/>
      <c r="B14" s="19"/>
      <c r="C14" s="20" t="s">
        <v>111</v>
      </c>
      <c r="D14" s="21"/>
      <c r="E14" s="23" t="s">
        <v>99</v>
      </c>
      <c r="F14" s="23"/>
      <c r="G14" s="23" t="s">
        <v>112</v>
      </c>
      <c r="H14" s="21"/>
    </row>
    <row r="15" spans="1:8" ht="22.5" customHeight="1">
      <c r="A15" s="25"/>
      <c r="B15" s="19"/>
      <c r="C15" s="20" t="s">
        <v>113</v>
      </c>
      <c r="D15" s="21"/>
      <c r="E15" s="23" t="s">
        <v>114</v>
      </c>
      <c r="F15" s="23"/>
      <c r="G15" s="23" t="s">
        <v>115</v>
      </c>
      <c r="H15" s="21"/>
    </row>
    <row r="16" spans="1:10" ht="22.5" customHeight="1">
      <c r="A16" s="6"/>
      <c r="B16" s="26"/>
      <c r="C16" s="20" t="s">
        <v>116</v>
      </c>
      <c r="D16" s="21"/>
      <c r="E16" s="23" t="s">
        <v>117</v>
      </c>
      <c r="F16" s="23"/>
      <c r="G16" s="23" t="s">
        <v>118</v>
      </c>
      <c r="H16" s="21"/>
      <c r="J16" s="1"/>
    </row>
    <row r="17" spans="1:8" ht="22.5" customHeight="1">
      <c r="A17" s="27"/>
      <c r="B17" s="26"/>
      <c r="C17" s="20" t="s">
        <v>119</v>
      </c>
      <c r="D17" s="21"/>
      <c r="E17" s="23" t="s">
        <v>120</v>
      </c>
      <c r="F17" s="23"/>
      <c r="G17" s="23" t="s">
        <v>119</v>
      </c>
      <c r="H17" s="21"/>
    </row>
    <row r="18" spans="1:8" ht="22.5" customHeight="1">
      <c r="A18" s="27"/>
      <c r="B18" s="26"/>
      <c r="C18" s="20" t="s">
        <v>121</v>
      </c>
      <c r="D18" s="21"/>
      <c r="E18" s="23" t="s">
        <v>122</v>
      </c>
      <c r="F18" s="23"/>
      <c r="G18" s="23" t="s">
        <v>123</v>
      </c>
      <c r="H18" s="21"/>
    </row>
    <row r="19" spans="1:8" ht="22.5" customHeight="1">
      <c r="A19" s="25"/>
      <c r="B19" s="26"/>
      <c r="C19" s="20" t="s">
        <v>124</v>
      </c>
      <c r="D19" s="21"/>
      <c r="E19" s="23" t="s">
        <v>125</v>
      </c>
      <c r="F19" s="23"/>
      <c r="G19" s="23" t="s">
        <v>126</v>
      </c>
      <c r="H19" s="21"/>
    </row>
    <row r="20" spans="1:8" ht="22.5" customHeight="1">
      <c r="A20" s="25"/>
      <c r="B20" s="19"/>
      <c r="C20" s="20"/>
      <c r="D20" s="21"/>
      <c r="E20" s="23" t="s">
        <v>127</v>
      </c>
      <c r="F20" s="23"/>
      <c r="G20" s="23" t="s">
        <v>128</v>
      </c>
      <c r="H20" s="21"/>
    </row>
    <row r="21" spans="1:8" ht="22.5" customHeight="1">
      <c r="A21" s="6"/>
      <c r="B21" s="19"/>
      <c r="C21" s="27"/>
      <c r="D21" s="21"/>
      <c r="E21" s="23" t="s">
        <v>129</v>
      </c>
      <c r="F21" s="23"/>
      <c r="G21" s="23"/>
      <c r="H21" s="21"/>
    </row>
    <row r="22" spans="1:8" ht="18" customHeight="1">
      <c r="A22" s="27"/>
      <c r="B22" s="19"/>
      <c r="C22" s="27"/>
      <c r="D22" s="21"/>
      <c r="E22" s="28" t="s">
        <v>130</v>
      </c>
      <c r="F22" s="28"/>
      <c r="G22" s="28"/>
      <c r="H22" s="21"/>
    </row>
    <row r="23" spans="1:8" ht="19.5" customHeight="1">
      <c r="A23" s="27"/>
      <c r="B23" s="19"/>
      <c r="C23" s="27"/>
      <c r="D23" s="21"/>
      <c r="E23" s="28" t="s">
        <v>131</v>
      </c>
      <c r="F23" s="28"/>
      <c r="G23" s="28"/>
      <c r="H23" s="21"/>
    </row>
    <row r="24" spans="1:8" ht="21.75" customHeight="1">
      <c r="A24" s="27"/>
      <c r="B24" s="19"/>
      <c r="C24" s="20"/>
      <c r="D24" s="29"/>
      <c r="E24" s="28" t="s">
        <v>132</v>
      </c>
      <c r="F24" s="28"/>
      <c r="G24" s="28"/>
      <c r="H24" s="21"/>
    </row>
    <row r="25" spans="1:8" ht="21.75" customHeight="1">
      <c r="A25" s="27"/>
      <c r="B25" s="19"/>
      <c r="C25" s="20"/>
      <c r="D25" s="29"/>
      <c r="E25" s="28"/>
      <c r="F25" s="28"/>
      <c r="G25" s="28"/>
      <c r="H25" s="21"/>
    </row>
    <row r="26" spans="1:8" ht="23.25" customHeight="1">
      <c r="A26" s="27"/>
      <c r="B26" s="19"/>
      <c r="C26" s="20"/>
      <c r="D26" s="29"/>
      <c r="E26" s="18"/>
      <c r="F26" s="18"/>
      <c r="G26" s="18"/>
      <c r="H26" s="30"/>
    </row>
    <row r="27" spans="1:8" ht="18" customHeight="1">
      <c r="A27" s="17" t="s">
        <v>133</v>
      </c>
      <c r="B27" s="26">
        <f>SUM(B6,B9,B10,B12,B13,B14,B15)</f>
        <v>0</v>
      </c>
      <c r="C27" s="17" t="s">
        <v>134</v>
      </c>
      <c r="D27" s="29">
        <f>SUM(D6:D20)</f>
        <v>0</v>
      </c>
      <c r="E27" s="17" t="s">
        <v>134</v>
      </c>
      <c r="F27" s="17"/>
      <c r="G27" s="17" t="s">
        <v>134</v>
      </c>
      <c r="H27" s="30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showZeros="0" tabSelected="1" workbookViewId="0" topLeftCell="A1">
      <selection activeCell="B5" sqref="B5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22</v>
      </c>
    </row>
    <row r="2" spans="1:3" ht="28.5" customHeight="1">
      <c r="A2" s="2" t="s">
        <v>135</v>
      </c>
      <c r="B2" s="2"/>
      <c r="C2" s="2"/>
    </row>
    <row r="3" ht="22.5" customHeight="1"/>
    <row r="4" spans="1:3" ht="22.5" customHeight="1">
      <c r="A4" s="3" t="s">
        <v>136</v>
      </c>
      <c r="B4" s="4" t="s">
        <v>137</v>
      </c>
      <c r="C4" s="3" t="s">
        <v>138</v>
      </c>
    </row>
    <row r="5" spans="1:3" ht="15.75" customHeight="1">
      <c r="A5" s="5" t="s">
        <v>34</v>
      </c>
      <c r="B5" s="5" t="s">
        <v>29</v>
      </c>
      <c r="C5" s="5">
        <f>SUM(C6:C12)</f>
        <v>930.81</v>
      </c>
    </row>
    <row r="6" spans="1:3" ht="12.75" customHeight="1">
      <c r="A6" s="6">
        <v>702007</v>
      </c>
      <c r="B6" s="7" t="s">
        <v>139</v>
      </c>
      <c r="C6" s="6">
        <v>316.61</v>
      </c>
    </row>
    <row r="7" spans="1:3" ht="12.75" customHeight="1">
      <c r="A7" s="6"/>
      <c r="B7" s="7" t="s">
        <v>140</v>
      </c>
      <c r="C7" s="6">
        <v>126.9</v>
      </c>
    </row>
    <row r="8" spans="1:3" ht="12.75" customHeight="1">
      <c r="A8" s="6"/>
      <c r="B8" s="7" t="s">
        <v>141</v>
      </c>
      <c r="C8" s="6">
        <v>250</v>
      </c>
    </row>
    <row r="9" spans="1:3" ht="12.75" customHeight="1">
      <c r="A9" s="6"/>
      <c r="B9" s="7" t="s">
        <v>142</v>
      </c>
      <c r="C9" s="6">
        <v>10.8</v>
      </c>
    </row>
    <row r="10" spans="1:3" ht="12.75" customHeight="1">
      <c r="A10" s="6"/>
      <c r="B10" s="7" t="s">
        <v>143</v>
      </c>
      <c r="C10" s="6">
        <v>200</v>
      </c>
    </row>
    <row r="11" spans="1:3" ht="12.75" customHeight="1">
      <c r="A11" s="6"/>
      <c r="B11" s="7" t="s">
        <v>144</v>
      </c>
      <c r="C11" s="6">
        <v>10.5</v>
      </c>
    </row>
    <row r="12" spans="1:3" ht="12.75" customHeight="1">
      <c r="A12" s="6"/>
      <c r="B12" s="7" t="s">
        <v>145</v>
      </c>
      <c r="C12" s="6">
        <v>16</v>
      </c>
    </row>
    <row r="13" spans="1:3" ht="12.75" customHeight="1">
      <c r="A13" s="6"/>
      <c r="B13" s="6"/>
      <c r="C13" s="6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筱筱鳕</cp:lastModifiedBy>
  <cp:lastPrinted>2022-08-30T01:57:48Z</cp:lastPrinted>
  <dcterms:created xsi:type="dcterms:W3CDTF">2018-01-09T01:56:00Z</dcterms:created>
  <dcterms:modified xsi:type="dcterms:W3CDTF">2022-09-01T08:19:32Z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4CBBBA6D306141AFB089B9FB0DD28FFC</vt:lpwstr>
  </property>
</Properties>
</file>